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2"/>
  </bookViews>
  <sheets>
    <sheet name="Общ_ кол" sheetId="1" r:id="rId1"/>
    <sheet name="Баллы" sheetId="2" r:id="rId2"/>
    <sheet name="м" sheetId="3" r:id="rId3"/>
    <sheet name="ж" sheetId="4" r:id="rId4"/>
  </sheets>
  <definedNames/>
  <calcPr fullCalcOnLoad="1"/>
</workbook>
</file>

<file path=xl/sharedStrings.xml><?xml version="1.0" encoding="utf-8"?>
<sst xmlns="http://schemas.openxmlformats.org/spreadsheetml/2006/main" count="1583" uniqueCount="210">
  <si>
    <t>Абакумова Елена Евгеньевна</t>
  </si>
  <si>
    <t>б/р</t>
  </si>
  <si>
    <t>Университет</t>
  </si>
  <si>
    <t>Агафонов Антон Андреевич</t>
  </si>
  <si>
    <t>Планктоновая колбаса</t>
  </si>
  <si>
    <t>Аксарин Станислав Михайлович</t>
  </si>
  <si>
    <t>Алексеев Константин Олегович</t>
  </si>
  <si>
    <t>шк. 495</t>
  </si>
  <si>
    <t>Амелькина Евгения Михайловна</t>
  </si>
  <si>
    <t>Балтийский Берег</t>
  </si>
  <si>
    <t>КС ДДС</t>
  </si>
  <si>
    <t>Москва</t>
  </si>
  <si>
    <t>лично</t>
  </si>
  <si>
    <t>СПб</t>
  </si>
  <si>
    <t>Арбузов Сергей Сергеевич</t>
  </si>
  <si>
    <t>КМС</t>
  </si>
  <si>
    <t>ГУФК</t>
  </si>
  <si>
    <t>Арсентьев Дмитрий Сергеевич</t>
  </si>
  <si>
    <t>ЛЭТИ</t>
  </si>
  <si>
    <t>Ахметов Александр Русланович</t>
  </si>
  <si>
    <t>Беляева Анна Сергеевна</t>
  </si>
  <si>
    <t>Вольные лазуны</t>
  </si>
  <si>
    <t>boulder.spb.ru</t>
  </si>
  <si>
    <t>Бермас Алексей Константинович</t>
  </si>
  <si>
    <t>шк.495/ ГУФК</t>
  </si>
  <si>
    <t>Бояров Юрий Владимирович</t>
  </si>
  <si>
    <t>Боярских Екатерина Сергеевна</t>
  </si>
  <si>
    <t>www.baurock.ru</t>
  </si>
  <si>
    <t>Лично</t>
  </si>
  <si>
    <t>Букина Татьяна Александровна</t>
  </si>
  <si>
    <t>Булгакова Ольга Игоревна</t>
  </si>
  <si>
    <t>Вертикальный спорт</t>
  </si>
  <si>
    <t>Быков Дмитрий Владимирович</t>
  </si>
  <si>
    <t>Великова Наталия</t>
  </si>
  <si>
    <t>Веретельникова Екатерина Юрьевна</t>
  </si>
  <si>
    <t>Штурм</t>
  </si>
  <si>
    <t>Витушинский Василий</t>
  </si>
  <si>
    <t>Владимиров Павел Борисович</t>
  </si>
  <si>
    <t>XCLIMB.SPB.RU</t>
  </si>
  <si>
    <t>Власюк Павел Алексеевич</t>
  </si>
  <si>
    <t>Гатчина</t>
  </si>
  <si>
    <t>Володина Екатерина</t>
  </si>
  <si>
    <t>Баурок</t>
  </si>
  <si>
    <t>Воюшин Павел Сергеевич</t>
  </si>
  <si>
    <t>Балтийский берег</t>
  </si>
  <si>
    <t>Выговская Анна Валерьевна</t>
  </si>
  <si>
    <t>Гаврилов Федор Михайлович</t>
  </si>
  <si>
    <t>шк.495</t>
  </si>
  <si>
    <t>Гончаров Олег Алексеевич</t>
  </si>
  <si>
    <t>университет</t>
  </si>
  <si>
    <t>Григорьев Евгений Вадимович</t>
  </si>
  <si>
    <t>Горняк</t>
  </si>
  <si>
    <t>Гусев Алексей Сергеевич</t>
  </si>
  <si>
    <t>AG</t>
  </si>
  <si>
    <t>Денброва Татьяна Евгеньевна</t>
  </si>
  <si>
    <t>Дмитриева Елена Владимировна</t>
  </si>
  <si>
    <t>Долгина Светлана Игоревна</t>
  </si>
  <si>
    <t>Дроздов Егор Васильевич</t>
  </si>
  <si>
    <t>Дьяконов Кирилл Михайлович</t>
  </si>
  <si>
    <t>Жинь Андрей Константинович</t>
  </si>
  <si>
    <t>Замыцкий Дмитрий Александрович</t>
  </si>
  <si>
    <t>Рокчелленж</t>
  </si>
  <si>
    <t>Захаров Мечислав Мечиславович</t>
  </si>
  <si>
    <t>Зенько Дмитрий Юрьевич</t>
  </si>
  <si>
    <t>Зиначев Сергей Сергеевич</t>
  </si>
  <si>
    <t>Гараж</t>
  </si>
  <si>
    <t>Иванов Сергей Евгеньевич</t>
  </si>
  <si>
    <t>МГТУ</t>
  </si>
  <si>
    <t>Иванова Нина Георгиевная</t>
  </si>
  <si>
    <t>Igels</t>
  </si>
  <si>
    <t>Ильин Анатолий Ильич</t>
  </si>
  <si>
    <t>Иноземцев Борис Борисович</t>
  </si>
  <si>
    <t>Ишрефов Мирзе</t>
  </si>
  <si>
    <t>Казеннов Илья Владимирович</t>
  </si>
  <si>
    <t>Калтышкина Анна Анатольевна</t>
  </si>
  <si>
    <t>Карлыханов Алексей Николаевич</t>
  </si>
  <si>
    <t>Кертуцкий Павел</t>
  </si>
  <si>
    <t>Кикенов Игорь Александрович</t>
  </si>
  <si>
    <t>Коврова Ольга Евгеньевна</t>
  </si>
  <si>
    <t>Кожухов Кирилл Александрович</t>
  </si>
  <si>
    <t>Колосов Александр Николаевич</t>
  </si>
  <si>
    <t>ИТМО</t>
  </si>
  <si>
    <t>Корнева Валентина Ильинична</t>
  </si>
  <si>
    <t>Костин Юрий Сергеевич</t>
  </si>
  <si>
    <t>Краморев Александр</t>
  </si>
  <si>
    <t>горняк</t>
  </si>
  <si>
    <t>Кузнецов Станислав Владимирович</t>
  </si>
  <si>
    <t>Кузнецова Ольга Алексеевна</t>
  </si>
  <si>
    <t>Ладный Андрей Сергеевич</t>
  </si>
  <si>
    <t>МС</t>
  </si>
  <si>
    <t>www.Baurock.ru</t>
  </si>
  <si>
    <t>Левиаш Ольга Викторовна</t>
  </si>
  <si>
    <t>Маунтекс</t>
  </si>
  <si>
    <t>Лотфуллина Айгуль Ильясовна</t>
  </si>
  <si>
    <t>Белоярский</t>
  </si>
  <si>
    <t>Майорова Елена</t>
  </si>
  <si>
    <t>Макаров Максим Сергеевич</t>
  </si>
  <si>
    <t>Макарьев Тим</t>
  </si>
  <si>
    <t>АС СПб</t>
  </si>
  <si>
    <t>Макурин Евгений Валерьевич</t>
  </si>
  <si>
    <t>Мельников Сергей Александрович</t>
  </si>
  <si>
    <t>Металев Александр Владимирович</t>
  </si>
  <si>
    <t>Микушкина Анна Валерьевна</t>
  </si>
  <si>
    <t>Михеев Андрей Александрович</t>
  </si>
  <si>
    <t>ИТМОнстры</t>
  </si>
  <si>
    <t>Тольятти</t>
  </si>
  <si>
    <t>Мурзаев Владимир Александрович</t>
  </si>
  <si>
    <t>Надточий Михаил Юрьевич</t>
  </si>
  <si>
    <t>Никандров Алексей Владимирович</t>
  </si>
  <si>
    <t>Псков</t>
  </si>
  <si>
    <t>Никитин Олег Яковлевич</t>
  </si>
  <si>
    <t>Николаев Евгений</t>
  </si>
  <si>
    <t>Орлов Андрей Борисович</t>
  </si>
  <si>
    <t>Панков Алексей Станиславович</t>
  </si>
  <si>
    <t>Панов Дмитрий Олегович</t>
  </si>
  <si>
    <t>Политех</t>
  </si>
  <si>
    <t>Пекарев Михаил Юрьевич</t>
  </si>
  <si>
    <t>СДЮШ 9</t>
  </si>
  <si>
    <t>Полиектова Ольга Андреевна</t>
  </si>
  <si>
    <t>Благовещенск</t>
  </si>
  <si>
    <t>Приходько Сергей Владимирович</t>
  </si>
  <si>
    <t>ЛЭТИ/boulder.spb.ru</t>
  </si>
  <si>
    <t>Прокофьев Игорь Олегович</t>
  </si>
  <si>
    <t>ББ</t>
  </si>
  <si>
    <t>Проценко Константин Витальевич</t>
  </si>
  <si>
    <t>Романюк Дмитрий Сергеевич</t>
  </si>
  <si>
    <t>Рубцов Алексей Вячеславович</t>
  </si>
  <si>
    <t>МАИ</t>
  </si>
  <si>
    <t>Рябцев Пётр Константинович</t>
  </si>
  <si>
    <t>Савельев Константин Сергеевич</t>
  </si>
  <si>
    <t>Савинов Виктор Александрович</t>
  </si>
  <si>
    <t>Университет/АС СПБ</t>
  </si>
  <si>
    <t>СПБ</t>
  </si>
  <si>
    <t>Сагадиева Елена Владимировна</t>
  </si>
  <si>
    <t>Садовый Виталий Сергеевич</t>
  </si>
  <si>
    <t>мгту</t>
  </si>
  <si>
    <t>Сафарьянц Нина Геннадьевна</t>
  </si>
  <si>
    <t>Северов Леонид Михайлович</t>
  </si>
  <si>
    <t>-</t>
  </si>
  <si>
    <t>мдв</t>
  </si>
  <si>
    <t>Сердюк Иван Валерьевич</t>
  </si>
  <si>
    <t>Серебряков Никитос Владимирович</t>
  </si>
  <si>
    <t>Симоненко Антон Андреевич</t>
  </si>
  <si>
    <t>Смирнов Александр Евгеньевич</t>
  </si>
  <si>
    <t>Смольникова Мария Анатольевна</t>
  </si>
  <si>
    <t>Станкевич Ольга Константиновна</t>
  </si>
  <si>
    <t>Столбенников Сергей Валерьевич</t>
  </si>
  <si>
    <t>Стрелкова Наталья Александровна</t>
  </si>
  <si>
    <t>Судакова Александра Андреевна</t>
  </si>
  <si>
    <t>Тамбовцева Екатерина Александровна</t>
  </si>
  <si>
    <t>Терехов Кирилл Игоревич</t>
  </si>
  <si>
    <t>Трошанов Дмитрий Петрович</t>
  </si>
  <si>
    <t>World Class</t>
  </si>
  <si>
    <t>Царёв Семён Петрович</t>
  </si>
  <si>
    <t>Вольные Лазуны</t>
  </si>
  <si>
    <t>Целищев Алексей Сергеевич</t>
  </si>
  <si>
    <t>Черняева Ирина Валерьевна</t>
  </si>
  <si>
    <t>Чихирева Ольга Борисовна</t>
  </si>
  <si>
    <t>Шамардин Юрий Юрьевич</t>
  </si>
  <si>
    <t>Шевелёв Артём Сергеевич</t>
  </si>
  <si>
    <t>Штукенберг Александр Григорьевич</t>
  </si>
  <si>
    <t>Яковлева Ольга Леонидовна</t>
  </si>
  <si>
    <t>Яэмурд Константин</t>
  </si>
  <si>
    <t>Петр.-Камч.</t>
  </si>
  <si>
    <t>Вел. Луки</t>
  </si>
  <si>
    <t>МСМК</t>
  </si>
  <si>
    <t>Красин Антон Андреевич</t>
  </si>
  <si>
    <t>Садыров Марат</t>
  </si>
  <si>
    <t>Сарапаева Ольга Сергеевна</t>
  </si>
  <si>
    <t>Сергеева Надежда Валентиновна</t>
  </si>
  <si>
    <t>Яковлева Ольга Александровна</t>
  </si>
  <si>
    <t>Ж</t>
  </si>
  <si>
    <t>Коликов Павел Германович</t>
  </si>
  <si>
    <t>Петрова Лариса</t>
  </si>
  <si>
    <t>Трассы</t>
  </si>
  <si>
    <t>Кол-во пройд. трасс</t>
  </si>
  <si>
    <t>№ п/п</t>
  </si>
  <si>
    <t>ФИО</t>
  </si>
  <si>
    <t>г.р.</t>
  </si>
  <si>
    <t>разр.</t>
  </si>
  <si>
    <t>команда</t>
  </si>
  <si>
    <t>город</t>
  </si>
  <si>
    <t>Всего участников:</t>
  </si>
  <si>
    <t>сет</t>
  </si>
  <si>
    <t>сумма баллов</t>
  </si>
  <si>
    <t xml:space="preserve"> -</t>
  </si>
  <si>
    <t xml:space="preserve">Кучумова Анна </t>
  </si>
  <si>
    <t>Ленинградская обл</t>
  </si>
  <si>
    <t>Лен. обл.</t>
  </si>
  <si>
    <t>Челяб. обл.</t>
  </si>
  <si>
    <t>Андреева Екатерина</t>
  </si>
  <si>
    <t>нк. 495</t>
  </si>
  <si>
    <t>на Москве</t>
  </si>
  <si>
    <t>москва</t>
  </si>
  <si>
    <t>Тарасова Татьяна</t>
  </si>
  <si>
    <t>Шемулинкин Сергей</t>
  </si>
  <si>
    <t>Неверов Дмитрий Геннадьевич</t>
  </si>
  <si>
    <t>Новокузнецк</t>
  </si>
  <si>
    <t>Румянцев Вадим Александрович</t>
  </si>
  <si>
    <t>Смольников Артём</t>
  </si>
  <si>
    <t>Ленинградская обл.</t>
  </si>
  <si>
    <t>Иванова Ольга Павловна</t>
  </si>
  <si>
    <t>Коробань Анна Сергеевна</t>
  </si>
  <si>
    <t>Желтухин Константин</t>
  </si>
  <si>
    <t>Сушков</t>
  </si>
  <si>
    <t>Калашников Евгений</t>
  </si>
  <si>
    <t>Овсянников Михаил</t>
  </si>
  <si>
    <t>Шемулинкин парк</t>
  </si>
  <si>
    <t>Вейко Денис</t>
  </si>
  <si>
    <t>Горобец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</si>
</sst>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color indexed="63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6" fontId="1" fillId="2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7"/>
  <sheetViews>
    <sheetView zoomScale="90" zoomScaleNormal="90" workbookViewId="0" topLeftCell="Q1">
      <selection activeCell="A1" sqref="A1:AP2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2.625" style="0" customWidth="1"/>
    <col min="4" max="4" width="5.00390625" style="0" customWidth="1"/>
    <col min="5" max="5" width="6.00390625" style="0" customWidth="1"/>
    <col min="6" max="6" width="18.75390625" style="0" customWidth="1"/>
    <col min="7" max="7" width="12.75390625" style="0" customWidth="1"/>
    <col min="8" max="8" width="4.125" style="9" customWidth="1"/>
    <col min="9" max="9" width="4.125" style="0" customWidth="1"/>
    <col min="10" max="10" width="4.125" style="9" customWidth="1"/>
    <col min="11" max="11" width="4.125" style="0" customWidth="1"/>
    <col min="12" max="12" width="4.125" style="9" customWidth="1"/>
    <col min="13" max="13" width="4.125" style="0" customWidth="1"/>
    <col min="14" max="14" width="4.125" style="9" customWidth="1"/>
    <col min="15" max="15" width="4.125" style="0" customWidth="1"/>
    <col min="16" max="16" width="4.125" style="9" customWidth="1"/>
    <col min="17" max="17" width="4.125" style="0" customWidth="1"/>
    <col min="18" max="18" width="4.125" style="9" customWidth="1"/>
    <col min="19" max="19" width="4.125" style="0" customWidth="1"/>
    <col min="20" max="20" width="4.125" style="9" customWidth="1"/>
    <col min="21" max="21" width="4.125" style="0" customWidth="1"/>
    <col min="22" max="22" width="4.125" style="9" customWidth="1"/>
    <col min="23" max="23" width="4.125" style="0" customWidth="1"/>
    <col min="24" max="24" width="4.125" style="9" customWidth="1"/>
    <col min="25" max="25" width="4.125" style="0" customWidth="1"/>
    <col min="26" max="26" width="4.125" style="9" customWidth="1"/>
    <col min="27" max="27" width="4.125" style="0" customWidth="1"/>
    <col min="28" max="28" width="4.125" style="9" customWidth="1"/>
    <col min="29" max="29" width="4.125" style="0" customWidth="1"/>
    <col min="30" max="30" width="4.125" style="9" customWidth="1"/>
    <col min="31" max="31" width="4.125" style="0" customWidth="1"/>
    <col min="32" max="32" width="4.125" style="9" customWidth="1"/>
    <col min="33" max="33" width="4.125" style="0" customWidth="1"/>
    <col min="34" max="34" width="4.125" style="9" customWidth="1"/>
    <col min="35" max="35" width="4.125" style="0" customWidth="1"/>
    <col min="36" max="36" width="4.125" style="9" customWidth="1"/>
    <col min="37" max="37" width="4.125" style="0" customWidth="1"/>
    <col min="38" max="38" width="4.125" style="9" customWidth="1"/>
    <col min="39" max="39" width="4.125" style="0" customWidth="1"/>
    <col min="40" max="41" width="4.125" style="9" customWidth="1"/>
    <col min="43" max="43" width="4.875" style="0" customWidth="1"/>
  </cols>
  <sheetData>
    <row r="1" spans="1:43" ht="24.75" customHeight="1">
      <c r="A1" s="32" t="s">
        <v>176</v>
      </c>
      <c r="B1" s="29" t="s">
        <v>177</v>
      </c>
      <c r="C1" s="33"/>
      <c r="D1" s="29" t="s">
        <v>178</v>
      </c>
      <c r="E1" s="29" t="s">
        <v>179</v>
      </c>
      <c r="F1" s="29" t="s">
        <v>180</v>
      </c>
      <c r="G1" s="29" t="s">
        <v>181</v>
      </c>
      <c r="H1" s="29" t="s">
        <v>174</v>
      </c>
      <c r="I1" s="29"/>
      <c r="J1" s="29"/>
      <c r="K1" s="29"/>
      <c r="L1" s="30"/>
      <c r="M1" s="29"/>
      <c r="N1" s="30"/>
      <c r="O1" s="29"/>
      <c r="P1" s="30"/>
      <c r="Q1" s="29"/>
      <c r="R1" s="30"/>
      <c r="S1" s="29"/>
      <c r="T1" s="30"/>
      <c r="U1" s="29"/>
      <c r="V1" s="30"/>
      <c r="W1" s="29"/>
      <c r="X1" s="30"/>
      <c r="Y1" s="29"/>
      <c r="Z1" s="30"/>
      <c r="AA1" s="29"/>
      <c r="AB1" s="30"/>
      <c r="AC1" s="29"/>
      <c r="AD1" s="30"/>
      <c r="AE1" s="29"/>
      <c r="AF1" s="30"/>
      <c r="AG1" s="29"/>
      <c r="AH1" s="30"/>
      <c r="AI1" s="29"/>
      <c r="AJ1" s="29"/>
      <c r="AK1" s="29"/>
      <c r="AL1" s="29"/>
      <c r="AM1" s="29"/>
      <c r="AN1" s="29"/>
      <c r="AO1" s="13"/>
      <c r="AP1" s="31" t="s">
        <v>175</v>
      </c>
      <c r="AQ1" s="27" t="s">
        <v>183</v>
      </c>
    </row>
    <row r="2" spans="1:43" ht="12.75" customHeight="1">
      <c r="A2" s="32"/>
      <c r="B2" s="29"/>
      <c r="C2" s="34"/>
      <c r="D2" s="29"/>
      <c r="E2" s="29"/>
      <c r="F2" s="29"/>
      <c r="G2" s="29"/>
      <c r="H2" s="7">
        <v>1</v>
      </c>
      <c r="I2" s="6">
        <v>2</v>
      </c>
      <c r="J2" s="7">
        <v>3</v>
      </c>
      <c r="K2" s="6">
        <v>4</v>
      </c>
      <c r="L2" s="7">
        <v>5</v>
      </c>
      <c r="M2" s="6">
        <v>6</v>
      </c>
      <c r="N2" s="7">
        <v>7</v>
      </c>
      <c r="O2" s="6">
        <v>8</v>
      </c>
      <c r="P2" s="7">
        <v>9</v>
      </c>
      <c r="Q2" s="6">
        <v>10</v>
      </c>
      <c r="R2" s="7">
        <v>11</v>
      </c>
      <c r="S2" s="6">
        <v>12</v>
      </c>
      <c r="T2" s="7">
        <v>13</v>
      </c>
      <c r="U2" s="6">
        <v>14</v>
      </c>
      <c r="V2" s="7">
        <v>15</v>
      </c>
      <c r="W2" s="6">
        <v>16</v>
      </c>
      <c r="X2" s="7">
        <v>17</v>
      </c>
      <c r="Y2" s="6">
        <v>18</v>
      </c>
      <c r="Z2" s="7">
        <v>19</v>
      </c>
      <c r="AA2" s="6">
        <v>20</v>
      </c>
      <c r="AB2" s="7">
        <v>21</v>
      </c>
      <c r="AC2" s="6">
        <v>22</v>
      </c>
      <c r="AD2" s="7">
        <v>23</v>
      </c>
      <c r="AE2" s="6">
        <v>24</v>
      </c>
      <c r="AF2" s="7">
        <v>25</v>
      </c>
      <c r="AG2" s="6">
        <v>26</v>
      </c>
      <c r="AH2" s="7">
        <v>27</v>
      </c>
      <c r="AI2" s="6">
        <v>28</v>
      </c>
      <c r="AJ2" s="7">
        <v>29</v>
      </c>
      <c r="AK2" s="6">
        <v>30</v>
      </c>
      <c r="AL2" s="7">
        <v>31</v>
      </c>
      <c r="AM2" s="6">
        <v>32</v>
      </c>
      <c r="AN2" s="7">
        <v>33</v>
      </c>
      <c r="AO2" s="12">
        <v>34</v>
      </c>
      <c r="AP2" s="31"/>
      <c r="AQ2" s="28"/>
    </row>
    <row r="3" spans="1:43" ht="12.75" customHeight="1">
      <c r="A3" s="5">
        <v>1</v>
      </c>
      <c r="B3" s="1" t="s">
        <v>8</v>
      </c>
      <c r="C3" s="1" t="s">
        <v>171</v>
      </c>
      <c r="D3" s="3">
        <v>1983</v>
      </c>
      <c r="E3" s="3" t="s">
        <v>1</v>
      </c>
      <c r="F3" s="3" t="s">
        <v>9</v>
      </c>
      <c r="G3" s="3" t="s">
        <v>13</v>
      </c>
      <c r="H3" s="8"/>
      <c r="I3" s="2"/>
      <c r="J3" s="8">
        <v>1</v>
      </c>
      <c r="K3" s="2">
        <v>1</v>
      </c>
      <c r="L3" s="8"/>
      <c r="M3" s="2"/>
      <c r="N3" s="8"/>
      <c r="O3" s="2"/>
      <c r="P3" s="8"/>
      <c r="Q3" s="2">
        <v>1</v>
      </c>
      <c r="R3" s="8"/>
      <c r="S3" s="11"/>
      <c r="T3" s="8"/>
      <c r="U3" s="2"/>
      <c r="V3" s="8"/>
      <c r="W3" s="2"/>
      <c r="X3" s="8"/>
      <c r="Y3" s="2"/>
      <c r="Z3" s="8"/>
      <c r="AA3" s="2"/>
      <c r="AB3" s="8"/>
      <c r="AC3" s="2"/>
      <c r="AD3" s="8"/>
      <c r="AE3" s="2"/>
      <c r="AF3" s="8"/>
      <c r="AG3" s="2"/>
      <c r="AH3" s="8"/>
      <c r="AI3" s="2"/>
      <c r="AJ3" s="8"/>
      <c r="AK3" s="2"/>
      <c r="AL3" s="8"/>
      <c r="AM3" s="2"/>
      <c r="AN3" s="8"/>
      <c r="AO3" s="11"/>
      <c r="AP3" s="2">
        <f aca="true" t="shared" si="0" ref="AP3:AP34">SUM(H3:AO3)</f>
        <v>3</v>
      </c>
      <c r="AQ3" s="15">
        <v>1</v>
      </c>
    </row>
    <row r="4" spans="1:43" ht="12.75" customHeight="1">
      <c r="A4" s="5">
        <v>2</v>
      </c>
      <c r="B4" s="1" t="s">
        <v>14</v>
      </c>
      <c r="C4" s="1"/>
      <c r="D4" s="3">
        <v>1986</v>
      </c>
      <c r="E4" s="3" t="s">
        <v>15</v>
      </c>
      <c r="F4" s="3" t="s">
        <v>16</v>
      </c>
      <c r="G4" s="3" t="s">
        <v>13</v>
      </c>
      <c r="H4" s="8">
        <v>1</v>
      </c>
      <c r="I4" s="2">
        <v>1</v>
      </c>
      <c r="J4" s="8">
        <v>1</v>
      </c>
      <c r="K4" s="2">
        <v>1</v>
      </c>
      <c r="L4" s="8">
        <v>1</v>
      </c>
      <c r="M4" s="2">
        <v>1</v>
      </c>
      <c r="N4" s="8"/>
      <c r="O4" s="2">
        <v>1</v>
      </c>
      <c r="P4" s="8">
        <v>1</v>
      </c>
      <c r="Q4" s="2">
        <v>1</v>
      </c>
      <c r="R4" s="8">
        <v>1</v>
      </c>
      <c r="S4" s="2">
        <v>1</v>
      </c>
      <c r="T4" s="8">
        <v>1</v>
      </c>
      <c r="U4" s="2">
        <v>1</v>
      </c>
      <c r="V4" s="8">
        <v>1</v>
      </c>
      <c r="W4" s="2"/>
      <c r="X4" s="8"/>
      <c r="Y4" s="2"/>
      <c r="Z4" s="8"/>
      <c r="AA4" s="2">
        <v>1</v>
      </c>
      <c r="AB4" s="8"/>
      <c r="AC4" s="2">
        <v>1</v>
      </c>
      <c r="AD4" s="8">
        <v>1</v>
      </c>
      <c r="AE4" s="2">
        <v>1</v>
      </c>
      <c r="AF4" s="8"/>
      <c r="AG4" s="2"/>
      <c r="AH4" s="8">
        <v>1</v>
      </c>
      <c r="AI4" s="2">
        <v>1</v>
      </c>
      <c r="AJ4" s="8">
        <v>1</v>
      </c>
      <c r="AK4" s="2"/>
      <c r="AL4" s="8"/>
      <c r="AM4" s="2"/>
      <c r="AN4" s="8"/>
      <c r="AO4" s="11"/>
      <c r="AP4" s="2">
        <f t="shared" si="0"/>
        <v>21</v>
      </c>
      <c r="AQ4" s="15">
        <v>1</v>
      </c>
    </row>
    <row r="5" spans="1:43" ht="12.75" customHeight="1">
      <c r="A5" s="5">
        <v>3</v>
      </c>
      <c r="B5" s="1" t="s">
        <v>17</v>
      </c>
      <c r="C5" s="1"/>
      <c r="D5" s="3">
        <v>1982</v>
      </c>
      <c r="E5" s="3" t="s">
        <v>1</v>
      </c>
      <c r="F5" s="3" t="s">
        <v>18</v>
      </c>
      <c r="G5" s="3" t="s">
        <v>13</v>
      </c>
      <c r="H5" s="8"/>
      <c r="I5" s="2">
        <v>1</v>
      </c>
      <c r="J5" s="8">
        <v>1</v>
      </c>
      <c r="K5" s="2">
        <v>1</v>
      </c>
      <c r="L5" s="8">
        <v>1</v>
      </c>
      <c r="M5" s="2"/>
      <c r="N5" s="8"/>
      <c r="O5" s="2">
        <v>1</v>
      </c>
      <c r="P5" s="8">
        <v>1</v>
      </c>
      <c r="Q5" s="2">
        <v>1</v>
      </c>
      <c r="R5" s="8"/>
      <c r="S5" s="2">
        <v>1</v>
      </c>
      <c r="T5" s="8"/>
      <c r="U5" s="2"/>
      <c r="V5" s="8"/>
      <c r="W5" s="2"/>
      <c r="X5" s="8"/>
      <c r="Y5" s="2"/>
      <c r="Z5" s="8"/>
      <c r="AA5" s="2"/>
      <c r="AB5" s="8"/>
      <c r="AC5" s="2"/>
      <c r="AD5" s="8"/>
      <c r="AE5" s="2"/>
      <c r="AF5" s="8"/>
      <c r="AG5" s="2"/>
      <c r="AH5" s="8">
        <v>1</v>
      </c>
      <c r="AI5" s="2"/>
      <c r="AJ5" s="8"/>
      <c r="AK5" s="2"/>
      <c r="AL5" s="8"/>
      <c r="AM5" s="2"/>
      <c r="AN5" s="8"/>
      <c r="AO5" s="11"/>
      <c r="AP5" s="2">
        <f t="shared" si="0"/>
        <v>9</v>
      </c>
      <c r="AQ5" s="15">
        <v>1</v>
      </c>
    </row>
    <row r="6" spans="1:43" ht="12.75" customHeight="1">
      <c r="A6" s="5">
        <v>4</v>
      </c>
      <c r="B6" s="1" t="s">
        <v>25</v>
      </c>
      <c r="C6" s="1"/>
      <c r="D6" s="3">
        <v>1978</v>
      </c>
      <c r="E6" s="3" t="s">
        <v>15</v>
      </c>
      <c r="F6" s="3" t="s">
        <v>10</v>
      </c>
      <c r="G6" s="3" t="s">
        <v>11</v>
      </c>
      <c r="H6" s="8">
        <v>1</v>
      </c>
      <c r="I6" s="2">
        <v>1</v>
      </c>
      <c r="J6" s="8">
        <v>1</v>
      </c>
      <c r="K6" s="2">
        <v>1</v>
      </c>
      <c r="L6" s="8">
        <v>1</v>
      </c>
      <c r="M6" s="2">
        <v>1</v>
      </c>
      <c r="N6" s="8"/>
      <c r="O6" s="2">
        <v>1</v>
      </c>
      <c r="P6" s="8">
        <v>1</v>
      </c>
      <c r="Q6" s="2">
        <v>1</v>
      </c>
      <c r="R6" s="8">
        <v>1</v>
      </c>
      <c r="S6" s="2">
        <v>1</v>
      </c>
      <c r="T6" s="8">
        <v>1</v>
      </c>
      <c r="U6" s="2">
        <v>1</v>
      </c>
      <c r="V6" s="8">
        <v>1</v>
      </c>
      <c r="W6" s="2"/>
      <c r="X6" s="8"/>
      <c r="Y6" s="2"/>
      <c r="Z6" s="8"/>
      <c r="AA6" s="2"/>
      <c r="AB6" s="8"/>
      <c r="AC6" s="2">
        <v>1</v>
      </c>
      <c r="AD6" s="8">
        <v>1</v>
      </c>
      <c r="AE6" s="2"/>
      <c r="AF6" s="8">
        <v>1</v>
      </c>
      <c r="AG6" s="2"/>
      <c r="AH6" s="8">
        <v>1</v>
      </c>
      <c r="AI6" s="2"/>
      <c r="AJ6" s="8"/>
      <c r="AK6" s="2"/>
      <c r="AL6" s="8"/>
      <c r="AM6" s="2">
        <v>1</v>
      </c>
      <c r="AN6" s="8"/>
      <c r="AO6" s="11"/>
      <c r="AP6" s="2">
        <f t="shared" si="0"/>
        <v>19</v>
      </c>
      <c r="AQ6" s="15">
        <v>1</v>
      </c>
    </row>
    <row r="7" spans="1:43" ht="12.75" customHeight="1">
      <c r="A7" s="5">
        <v>5</v>
      </c>
      <c r="B7" s="1" t="s">
        <v>30</v>
      </c>
      <c r="C7" s="1" t="s">
        <v>171</v>
      </c>
      <c r="D7" s="3">
        <v>1989</v>
      </c>
      <c r="E7" s="3" t="s">
        <v>1</v>
      </c>
      <c r="F7" s="3" t="s">
        <v>31</v>
      </c>
      <c r="G7" s="3" t="s">
        <v>13</v>
      </c>
      <c r="H7" s="8">
        <v>1</v>
      </c>
      <c r="I7" s="2"/>
      <c r="J7" s="8">
        <v>1</v>
      </c>
      <c r="K7" s="2">
        <v>1</v>
      </c>
      <c r="L7" s="8"/>
      <c r="M7" s="2"/>
      <c r="N7" s="8"/>
      <c r="O7" s="2"/>
      <c r="P7" s="8"/>
      <c r="Q7" s="2">
        <v>1</v>
      </c>
      <c r="R7" s="8"/>
      <c r="S7" s="2"/>
      <c r="T7" s="8"/>
      <c r="U7" s="2"/>
      <c r="V7" s="8"/>
      <c r="W7" s="2"/>
      <c r="X7" s="8"/>
      <c r="Y7" s="2"/>
      <c r="Z7" s="8"/>
      <c r="AA7" s="2"/>
      <c r="AB7" s="8"/>
      <c r="AC7" s="2"/>
      <c r="AD7" s="8"/>
      <c r="AE7" s="2"/>
      <c r="AF7" s="8"/>
      <c r="AG7" s="2"/>
      <c r="AH7" s="8">
        <v>1</v>
      </c>
      <c r="AI7" s="2"/>
      <c r="AJ7" s="8"/>
      <c r="AK7" s="2"/>
      <c r="AL7" s="8"/>
      <c r="AM7" s="2"/>
      <c r="AN7" s="8"/>
      <c r="AO7" s="11"/>
      <c r="AP7" s="2">
        <f t="shared" si="0"/>
        <v>5</v>
      </c>
      <c r="AQ7" s="15">
        <v>1</v>
      </c>
    </row>
    <row r="8" spans="1:43" ht="12.75" customHeight="1">
      <c r="A8" s="5">
        <v>6</v>
      </c>
      <c r="B8" s="1" t="s">
        <v>43</v>
      </c>
      <c r="C8" s="1"/>
      <c r="D8" s="3">
        <v>1977</v>
      </c>
      <c r="E8" s="3">
        <v>2</v>
      </c>
      <c r="F8" s="3" t="s">
        <v>44</v>
      </c>
      <c r="G8" s="3" t="s">
        <v>13</v>
      </c>
      <c r="H8" s="8">
        <v>1</v>
      </c>
      <c r="I8" s="2">
        <v>1</v>
      </c>
      <c r="J8" s="8">
        <v>1</v>
      </c>
      <c r="K8" s="2">
        <v>1</v>
      </c>
      <c r="L8" s="8">
        <v>1</v>
      </c>
      <c r="M8" s="2">
        <v>1</v>
      </c>
      <c r="N8" s="8"/>
      <c r="O8" s="2">
        <v>1</v>
      </c>
      <c r="P8" s="8">
        <v>1</v>
      </c>
      <c r="Q8" s="2">
        <v>1</v>
      </c>
      <c r="R8" s="8">
        <v>1</v>
      </c>
      <c r="S8" s="2">
        <v>1</v>
      </c>
      <c r="T8" s="8">
        <v>1</v>
      </c>
      <c r="U8" s="2">
        <v>1</v>
      </c>
      <c r="V8" s="8">
        <v>1</v>
      </c>
      <c r="W8" s="2"/>
      <c r="X8" s="8"/>
      <c r="Y8" s="2"/>
      <c r="Z8" s="8"/>
      <c r="AA8" s="2">
        <v>1</v>
      </c>
      <c r="AB8" s="8"/>
      <c r="AC8" s="2">
        <v>1</v>
      </c>
      <c r="AD8" s="8">
        <v>1</v>
      </c>
      <c r="AE8" s="2"/>
      <c r="AF8" s="8"/>
      <c r="AG8" s="2"/>
      <c r="AH8" s="8">
        <v>1</v>
      </c>
      <c r="AI8" s="2">
        <v>1</v>
      </c>
      <c r="AJ8" s="8"/>
      <c r="AK8" s="2"/>
      <c r="AL8" s="8"/>
      <c r="AM8" s="2">
        <v>1</v>
      </c>
      <c r="AN8" s="8"/>
      <c r="AO8" s="11"/>
      <c r="AP8" s="2">
        <f t="shared" si="0"/>
        <v>20</v>
      </c>
      <c r="AQ8" s="15">
        <v>1</v>
      </c>
    </row>
    <row r="9" spans="1:43" ht="12.75" customHeight="1">
      <c r="A9" s="5">
        <v>7</v>
      </c>
      <c r="B9" s="1" t="s">
        <v>55</v>
      </c>
      <c r="C9" s="1" t="s">
        <v>171</v>
      </c>
      <c r="D9" s="3">
        <v>1981</v>
      </c>
      <c r="E9" s="3">
        <v>1</v>
      </c>
      <c r="F9" s="3" t="s">
        <v>42</v>
      </c>
      <c r="G9" s="3" t="s">
        <v>11</v>
      </c>
      <c r="H9" s="8">
        <v>1</v>
      </c>
      <c r="I9" s="2">
        <v>1</v>
      </c>
      <c r="J9" s="8">
        <v>1</v>
      </c>
      <c r="K9" s="2">
        <v>1</v>
      </c>
      <c r="L9" s="8">
        <v>1</v>
      </c>
      <c r="M9" s="2">
        <v>1</v>
      </c>
      <c r="N9" s="8"/>
      <c r="O9" s="2"/>
      <c r="P9" s="8"/>
      <c r="Q9" s="2">
        <v>1</v>
      </c>
      <c r="R9" s="8">
        <v>1</v>
      </c>
      <c r="S9" s="2">
        <v>1</v>
      </c>
      <c r="T9" s="8">
        <v>1</v>
      </c>
      <c r="U9" s="2">
        <v>1</v>
      </c>
      <c r="V9" s="8">
        <v>1</v>
      </c>
      <c r="W9" s="2"/>
      <c r="X9" s="8"/>
      <c r="Y9" s="2"/>
      <c r="Z9" s="8"/>
      <c r="AA9" s="2">
        <v>1</v>
      </c>
      <c r="AB9" s="8"/>
      <c r="AC9" s="2">
        <v>1</v>
      </c>
      <c r="AD9" s="8"/>
      <c r="AE9" s="2">
        <v>1</v>
      </c>
      <c r="AF9" s="8"/>
      <c r="AG9" s="2"/>
      <c r="AH9" s="8">
        <v>1</v>
      </c>
      <c r="AI9" s="2"/>
      <c r="AJ9" s="8"/>
      <c r="AK9" s="2"/>
      <c r="AL9" s="8"/>
      <c r="AM9" s="2"/>
      <c r="AN9" s="8"/>
      <c r="AO9" s="11">
        <v>1</v>
      </c>
      <c r="AP9" s="2">
        <f t="shared" si="0"/>
        <v>17</v>
      </c>
      <c r="AQ9" s="15">
        <v>1</v>
      </c>
    </row>
    <row r="10" spans="1:43" ht="12.75" customHeight="1">
      <c r="A10" s="5">
        <v>8</v>
      </c>
      <c r="B10" s="1" t="s">
        <v>56</v>
      </c>
      <c r="C10" s="1" t="s">
        <v>171</v>
      </c>
      <c r="D10" s="3">
        <v>1982</v>
      </c>
      <c r="E10" s="3" t="s">
        <v>1</v>
      </c>
      <c r="F10" s="3" t="s">
        <v>185</v>
      </c>
      <c r="G10" s="3" t="s">
        <v>13</v>
      </c>
      <c r="H10" s="8"/>
      <c r="I10" s="2"/>
      <c r="J10" s="8">
        <v>1</v>
      </c>
      <c r="K10" s="2">
        <v>1</v>
      </c>
      <c r="L10" s="8"/>
      <c r="M10" s="2"/>
      <c r="N10" s="8"/>
      <c r="O10" s="2"/>
      <c r="P10" s="8"/>
      <c r="Q10" s="2"/>
      <c r="R10" s="8"/>
      <c r="S10" s="2"/>
      <c r="T10" s="8"/>
      <c r="U10" s="2"/>
      <c r="V10" s="8"/>
      <c r="W10" s="2"/>
      <c r="X10" s="8"/>
      <c r="Y10" s="2"/>
      <c r="Z10" s="8"/>
      <c r="AA10" s="2"/>
      <c r="AB10" s="8"/>
      <c r="AC10" s="2"/>
      <c r="AD10" s="8"/>
      <c r="AE10" s="2"/>
      <c r="AF10" s="8"/>
      <c r="AG10" s="2"/>
      <c r="AH10" s="8"/>
      <c r="AI10" s="2"/>
      <c r="AJ10" s="8"/>
      <c r="AK10" s="2"/>
      <c r="AL10" s="8"/>
      <c r="AM10" s="2"/>
      <c r="AN10" s="8"/>
      <c r="AO10" s="11"/>
      <c r="AP10" s="2">
        <f t="shared" si="0"/>
        <v>2</v>
      </c>
      <c r="AQ10" s="15">
        <v>1</v>
      </c>
    </row>
    <row r="11" spans="1:43" ht="12.75" customHeight="1">
      <c r="A11" s="5">
        <v>9</v>
      </c>
      <c r="B11" s="1" t="s">
        <v>57</v>
      </c>
      <c r="C11" s="1"/>
      <c r="D11" s="3">
        <v>1976</v>
      </c>
      <c r="E11" s="3" t="s">
        <v>1</v>
      </c>
      <c r="F11" s="3" t="s">
        <v>12</v>
      </c>
      <c r="G11" s="3" t="s">
        <v>13</v>
      </c>
      <c r="H11" s="8">
        <v>1</v>
      </c>
      <c r="I11" s="2">
        <v>1</v>
      </c>
      <c r="J11" s="8">
        <v>1</v>
      </c>
      <c r="K11" s="2">
        <v>1</v>
      </c>
      <c r="L11" s="8">
        <v>1</v>
      </c>
      <c r="M11" s="2">
        <v>1</v>
      </c>
      <c r="N11" s="8"/>
      <c r="O11" s="2">
        <v>1</v>
      </c>
      <c r="P11" s="8"/>
      <c r="Q11" s="2">
        <v>1</v>
      </c>
      <c r="R11" s="8">
        <v>1</v>
      </c>
      <c r="S11" s="2">
        <v>1</v>
      </c>
      <c r="T11" s="8">
        <v>1</v>
      </c>
      <c r="U11" s="2">
        <v>1</v>
      </c>
      <c r="V11" s="8">
        <v>1</v>
      </c>
      <c r="W11" s="2"/>
      <c r="X11" s="8"/>
      <c r="Y11" s="2"/>
      <c r="Z11" s="8"/>
      <c r="AA11" s="2"/>
      <c r="AB11" s="8"/>
      <c r="AC11" s="2">
        <v>1</v>
      </c>
      <c r="AD11" s="8"/>
      <c r="AE11" s="2">
        <v>1</v>
      </c>
      <c r="AF11" s="8"/>
      <c r="AG11" s="2"/>
      <c r="AH11" s="8">
        <v>1</v>
      </c>
      <c r="AI11" s="2"/>
      <c r="AJ11" s="8"/>
      <c r="AK11" s="2"/>
      <c r="AL11" s="8"/>
      <c r="AM11" s="2"/>
      <c r="AN11" s="8"/>
      <c r="AO11" s="11"/>
      <c r="AP11" s="2">
        <f t="shared" si="0"/>
        <v>16</v>
      </c>
      <c r="AQ11" s="15">
        <v>1</v>
      </c>
    </row>
    <row r="12" spans="1:43" ht="12.75" customHeight="1">
      <c r="A12" s="5">
        <v>10</v>
      </c>
      <c r="B12" s="1" t="s">
        <v>59</v>
      </c>
      <c r="C12" s="1"/>
      <c r="D12" s="3">
        <v>1984</v>
      </c>
      <c r="E12" s="3" t="s">
        <v>1</v>
      </c>
      <c r="F12" s="3" t="s">
        <v>12</v>
      </c>
      <c r="G12" s="3" t="s">
        <v>13</v>
      </c>
      <c r="H12" s="8">
        <v>1</v>
      </c>
      <c r="I12" s="2">
        <v>1</v>
      </c>
      <c r="J12" s="8">
        <v>1</v>
      </c>
      <c r="K12" s="2">
        <v>1</v>
      </c>
      <c r="L12" s="8"/>
      <c r="M12" s="2">
        <v>1</v>
      </c>
      <c r="N12" s="8"/>
      <c r="O12" s="2">
        <v>1</v>
      </c>
      <c r="P12" s="8"/>
      <c r="Q12" s="2">
        <v>1</v>
      </c>
      <c r="R12" s="8"/>
      <c r="S12" s="2"/>
      <c r="T12" s="8"/>
      <c r="U12" s="2"/>
      <c r="V12" s="8">
        <v>1</v>
      </c>
      <c r="W12" s="2"/>
      <c r="X12" s="8"/>
      <c r="Y12" s="2"/>
      <c r="Z12" s="8"/>
      <c r="AA12" s="2"/>
      <c r="AB12" s="8"/>
      <c r="AC12" s="2"/>
      <c r="AD12" s="8"/>
      <c r="AE12" s="2"/>
      <c r="AF12" s="8"/>
      <c r="AG12" s="2"/>
      <c r="AH12" s="8">
        <v>1</v>
      </c>
      <c r="AI12" s="2"/>
      <c r="AJ12" s="8"/>
      <c r="AK12" s="2"/>
      <c r="AL12" s="8"/>
      <c r="AM12" s="2"/>
      <c r="AN12" s="8"/>
      <c r="AO12" s="11"/>
      <c r="AP12" s="2">
        <f t="shared" si="0"/>
        <v>9</v>
      </c>
      <c r="AQ12" s="15">
        <v>1</v>
      </c>
    </row>
    <row r="13" spans="1:43" ht="12.75" customHeight="1">
      <c r="A13" s="5">
        <v>11</v>
      </c>
      <c r="B13" s="1" t="s">
        <v>80</v>
      </c>
      <c r="C13" s="1"/>
      <c r="D13" s="3">
        <v>1987</v>
      </c>
      <c r="E13" s="3">
        <v>2</v>
      </c>
      <c r="F13" s="3" t="s">
        <v>81</v>
      </c>
      <c r="G13" s="3" t="s">
        <v>13</v>
      </c>
      <c r="H13" s="8">
        <v>1</v>
      </c>
      <c r="I13" s="2">
        <v>1</v>
      </c>
      <c r="J13" s="8">
        <v>1</v>
      </c>
      <c r="K13" s="2">
        <v>1</v>
      </c>
      <c r="L13" s="8">
        <v>1</v>
      </c>
      <c r="M13" s="2">
        <v>1</v>
      </c>
      <c r="N13" s="8"/>
      <c r="O13" s="2">
        <v>1</v>
      </c>
      <c r="P13" s="8">
        <v>1</v>
      </c>
      <c r="Q13" s="2">
        <v>1</v>
      </c>
      <c r="R13" s="8">
        <v>1</v>
      </c>
      <c r="S13" s="2">
        <v>1</v>
      </c>
      <c r="T13" s="8">
        <v>1</v>
      </c>
      <c r="U13" s="2">
        <v>1</v>
      </c>
      <c r="V13" s="8">
        <v>1</v>
      </c>
      <c r="W13" s="2"/>
      <c r="X13" s="8"/>
      <c r="Y13" s="2"/>
      <c r="Z13" s="8"/>
      <c r="AA13" s="2">
        <v>1</v>
      </c>
      <c r="AB13" s="8"/>
      <c r="AC13" s="2">
        <v>1</v>
      </c>
      <c r="AD13" s="8">
        <v>1</v>
      </c>
      <c r="AE13" s="2">
        <v>1</v>
      </c>
      <c r="AF13" s="8"/>
      <c r="AG13" s="2"/>
      <c r="AH13" s="8">
        <v>1</v>
      </c>
      <c r="AI13" s="2"/>
      <c r="AJ13" s="8"/>
      <c r="AK13" s="2"/>
      <c r="AL13" s="8"/>
      <c r="AM13" s="2">
        <v>1</v>
      </c>
      <c r="AN13" s="8"/>
      <c r="AO13" s="11"/>
      <c r="AP13" s="2">
        <f t="shared" si="0"/>
        <v>20</v>
      </c>
      <c r="AQ13" s="15">
        <v>1</v>
      </c>
    </row>
    <row r="14" spans="1:43" ht="12.75" customHeight="1">
      <c r="A14" s="5">
        <v>12</v>
      </c>
      <c r="B14" s="1" t="s">
        <v>84</v>
      </c>
      <c r="C14" s="1"/>
      <c r="D14" s="3">
        <v>1975</v>
      </c>
      <c r="E14" s="3" t="s">
        <v>185</v>
      </c>
      <c r="F14" s="3" t="s">
        <v>35</v>
      </c>
      <c r="G14" s="3" t="s">
        <v>13</v>
      </c>
      <c r="H14" s="8"/>
      <c r="I14" s="2">
        <v>1</v>
      </c>
      <c r="J14" s="8"/>
      <c r="K14" s="2">
        <v>1</v>
      </c>
      <c r="L14" s="8"/>
      <c r="M14" s="2"/>
      <c r="N14" s="8"/>
      <c r="O14" s="2"/>
      <c r="P14" s="8"/>
      <c r="Q14" s="2">
        <v>1</v>
      </c>
      <c r="R14" s="8"/>
      <c r="S14" s="2"/>
      <c r="T14" s="8"/>
      <c r="U14" s="2"/>
      <c r="V14" s="8"/>
      <c r="W14" s="2"/>
      <c r="X14" s="8"/>
      <c r="Y14" s="2"/>
      <c r="Z14" s="8"/>
      <c r="AA14" s="2"/>
      <c r="AB14" s="8"/>
      <c r="AC14" s="2"/>
      <c r="AD14" s="8"/>
      <c r="AE14" s="2"/>
      <c r="AF14" s="8"/>
      <c r="AG14" s="2"/>
      <c r="AH14" s="8"/>
      <c r="AI14" s="2"/>
      <c r="AJ14" s="8"/>
      <c r="AK14" s="2"/>
      <c r="AL14" s="8"/>
      <c r="AM14" s="2"/>
      <c r="AN14" s="8"/>
      <c r="AO14" s="11"/>
      <c r="AP14" s="2">
        <f t="shared" si="0"/>
        <v>3</v>
      </c>
      <c r="AQ14" s="15">
        <v>1</v>
      </c>
    </row>
    <row r="15" spans="1:43" ht="12.75" customHeight="1">
      <c r="A15" s="5">
        <v>13</v>
      </c>
      <c r="B15" s="1" t="s">
        <v>186</v>
      </c>
      <c r="C15" s="1" t="s">
        <v>171</v>
      </c>
      <c r="D15" s="3">
        <v>1980</v>
      </c>
      <c r="E15" s="3">
        <v>2</v>
      </c>
      <c r="F15" s="3" t="s">
        <v>2</v>
      </c>
      <c r="G15" s="3" t="s">
        <v>13</v>
      </c>
      <c r="H15" s="8">
        <v>1</v>
      </c>
      <c r="I15" s="2">
        <v>1</v>
      </c>
      <c r="J15" s="8">
        <v>1</v>
      </c>
      <c r="K15" s="2">
        <v>1</v>
      </c>
      <c r="L15" s="8"/>
      <c r="M15" s="2">
        <v>1</v>
      </c>
      <c r="N15" s="8"/>
      <c r="O15" s="2"/>
      <c r="P15" s="8"/>
      <c r="Q15" s="2">
        <v>1</v>
      </c>
      <c r="R15" s="8"/>
      <c r="S15" s="2"/>
      <c r="T15" s="8"/>
      <c r="U15" s="2"/>
      <c r="V15" s="8">
        <v>1</v>
      </c>
      <c r="W15" s="2"/>
      <c r="X15" s="8"/>
      <c r="Y15" s="2"/>
      <c r="Z15" s="8"/>
      <c r="AA15" s="2"/>
      <c r="AB15" s="8"/>
      <c r="AC15" s="2"/>
      <c r="AD15" s="8"/>
      <c r="AE15" s="2"/>
      <c r="AF15" s="8"/>
      <c r="AG15" s="2"/>
      <c r="AH15" s="8">
        <v>1</v>
      </c>
      <c r="AI15" s="2"/>
      <c r="AJ15" s="8"/>
      <c r="AK15" s="2"/>
      <c r="AL15" s="8"/>
      <c r="AM15" s="2"/>
      <c r="AN15" s="8"/>
      <c r="AO15" s="11"/>
      <c r="AP15" s="2">
        <f t="shared" si="0"/>
        <v>8</v>
      </c>
      <c r="AQ15" s="15">
        <v>1</v>
      </c>
    </row>
    <row r="16" spans="1:43" ht="12.75" customHeight="1">
      <c r="A16" s="5">
        <v>14</v>
      </c>
      <c r="B16" s="1" t="s">
        <v>97</v>
      </c>
      <c r="C16" s="1"/>
      <c r="D16" s="3">
        <v>1966</v>
      </c>
      <c r="E16" s="3" t="s">
        <v>1</v>
      </c>
      <c r="F16" s="3" t="s">
        <v>98</v>
      </c>
      <c r="G16" s="3" t="s">
        <v>13</v>
      </c>
      <c r="H16" s="8">
        <v>1</v>
      </c>
      <c r="I16" s="2">
        <v>1</v>
      </c>
      <c r="J16" s="8">
        <v>1</v>
      </c>
      <c r="K16" s="2">
        <v>1</v>
      </c>
      <c r="L16" s="8">
        <v>1</v>
      </c>
      <c r="M16" s="2">
        <v>1</v>
      </c>
      <c r="N16" s="8"/>
      <c r="O16" s="2">
        <v>1</v>
      </c>
      <c r="P16" s="8">
        <v>1</v>
      </c>
      <c r="Q16" s="2">
        <v>1</v>
      </c>
      <c r="R16" s="8">
        <v>1</v>
      </c>
      <c r="S16" s="2">
        <v>1</v>
      </c>
      <c r="T16" s="8"/>
      <c r="U16" s="2">
        <v>1</v>
      </c>
      <c r="V16" s="8">
        <v>1</v>
      </c>
      <c r="W16" s="2"/>
      <c r="X16" s="8"/>
      <c r="Y16" s="2"/>
      <c r="Z16" s="8"/>
      <c r="AA16" s="2"/>
      <c r="AB16" s="8"/>
      <c r="AC16" s="2">
        <v>1</v>
      </c>
      <c r="AD16" s="8"/>
      <c r="AE16" s="2"/>
      <c r="AF16" s="8"/>
      <c r="AG16" s="2"/>
      <c r="AH16" s="8">
        <v>1</v>
      </c>
      <c r="AI16" s="2"/>
      <c r="AJ16" s="8"/>
      <c r="AK16" s="2"/>
      <c r="AL16" s="8"/>
      <c r="AM16" s="2"/>
      <c r="AN16" s="8"/>
      <c r="AO16" s="11"/>
      <c r="AP16" s="2">
        <f t="shared" si="0"/>
        <v>15</v>
      </c>
      <c r="AQ16" s="15">
        <v>1</v>
      </c>
    </row>
    <row r="17" spans="1:43" ht="12.75" customHeight="1">
      <c r="A17" s="5">
        <v>15</v>
      </c>
      <c r="B17" s="1" t="s">
        <v>100</v>
      </c>
      <c r="C17" s="1"/>
      <c r="D17" s="3">
        <v>1979</v>
      </c>
      <c r="E17" s="3" t="s">
        <v>1</v>
      </c>
      <c r="F17" s="3" t="s">
        <v>185</v>
      </c>
      <c r="G17" s="3" t="s">
        <v>13</v>
      </c>
      <c r="H17" s="8">
        <v>1</v>
      </c>
      <c r="I17" s="2">
        <v>1</v>
      </c>
      <c r="J17" s="8"/>
      <c r="K17" s="2">
        <v>1</v>
      </c>
      <c r="L17" s="8"/>
      <c r="M17" s="2">
        <v>1</v>
      </c>
      <c r="N17" s="8"/>
      <c r="O17" s="2"/>
      <c r="P17" s="8"/>
      <c r="Q17" s="2">
        <v>1</v>
      </c>
      <c r="R17" s="8"/>
      <c r="S17" s="2"/>
      <c r="T17" s="8"/>
      <c r="U17" s="2"/>
      <c r="V17" s="8"/>
      <c r="W17" s="2"/>
      <c r="X17" s="8"/>
      <c r="Y17" s="2"/>
      <c r="Z17" s="8"/>
      <c r="AA17" s="2"/>
      <c r="AB17" s="8"/>
      <c r="AC17" s="2"/>
      <c r="AD17" s="8"/>
      <c r="AE17" s="2"/>
      <c r="AF17" s="8"/>
      <c r="AG17" s="2"/>
      <c r="AH17" s="8">
        <v>1</v>
      </c>
      <c r="AI17" s="2"/>
      <c r="AJ17" s="8"/>
      <c r="AK17" s="2"/>
      <c r="AL17" s="8"/>
      <c r="AM17" s="2"/>
      <c r="AN17" s="8"/>
      <c r="AO17" s="11"/>
      <c r="AP17" s="2">
        <f t="shared" si="0"/>
        <v>6</v>
      </c>
      <c r="AQ17" s="15">
        <v>1</v>
      </c>
    </row>
    <row r="18" spans="1:43" ht="12.75" customHeight="1">
      <c r="A18" s="5">
        <v>16</v>
      </c>
      <c r="B18" s="1" t="s">
        <v>107</v>
      </c>
      <c r="C18" s="1"/>
      <c r="D18" s="3">
        <v>1970</v>
      </c>
      <c r="E18" s="3" t="s">
        <v>1</v>
      </c>
      <c r="F18" s="3" t="s">
        <v>12</v>
      </c>
      <c r="G18" s="3" t="s">
        <v>13</v>
      </c>
      <c r="H18" s="8"/>
      <c r="I18" s="2">
        <v>1</v>
      </c>
      <c r="J18" s="8">
        <v>1</v>
      </c>
      <c r="K18" s="2">
        <v>1</v>
      </c>
      <c r="L18" s="8">
        <v>1</v>
      </c>
      <c r="M18" s="2">
        <v>1</v>
      </c>
      <c r="N18" s="8"/>
      <c r="O18" s="2">
        <v>1</v>
      </c>
      <c r="P18" s="8">
        <v>1</v>
      </c>
      <c r="Q18" s="2">
        <v>1</v>
      </c>
      <c r="R18" s="8">
        <v>1</v>
      </c>
      <c r="S18" s="2">
        <v>1</v>
      </c>
      <c r="T18" s="8"/>
      <c r="U18" s="2">
        <v>1</v>
      </c>
      <c r="V18" s="8">
        <v>1</v>
      </c>
      <c r="W18" s="2"/>
      <c r="X18" s="8"/>
      <c r="Y18" s="2"/>
      <c r="Z18" s="8"/>
      <c r="AA18" s="2"/>
      <c r="AB18" s="8"/>
      <c r="AC18" s="2"/>
      <c r="AD18" s="8"/>
      <c r="AE18" s="2"/>
      <c r="AF18" s="8"/>
      <c r="AG18" s="2"/>
      <c r="AH18" s="8">
        <v>1</v>
      </c>
      <c r="AI18" s="2"/>
      <c r="AJ18" s="8"/>
      <c r="AK18" s="2"/>
      <c r="AL18" s="8"/>
      <c r="AM18" s="2"/>
      <c r="AN18" s="8"/>
      <c r="AO18" s="11"/>
      <c r="AP18" s="2">
        <f t="shared" si="0"/>
        <v>13</v>
      </c>
      <c r="AQ18" s="15">
        <v>1</v>
      </c>
    </row>
    <row r="19" spans="1:43" ht="12.75" customHeight="1">
      <c r="A19" s="5">
        <v>17</v>
      </c>
      <c r="B19" s="1" t="s">
        <v>108</v>
      </c>
      <c r="C19" s="1"/>
      <c r="D19" s="3">
        <v>1977</v>
      </c>
      <c r="E19" s="3" t="s">
        <v>1</v>
      </c>
      <c r="F19" s="3" t="s">
        <v>185</v>
      </c>
      <c r="G19" s="3" t="s">
        <v>109</v>
      </c>
      <c r="H19" s="8">
        <v>1</v>
      </c>
      <c r="I19" s="2">
        <v>1</v>
      </c>
      <c r="J19" s="8">
        <v>1</v>
      </c>
      <c r="K19" s="2">
        <v>1</v>
      </c>
      <c r="L19" s="8"/>
      <c r="M19" s="2"/>
      <c r="N19" s="8"/>
      <c r="O19" s="2"/>
      <c r="P19" s="8"/>
      <c r="Q19" s="2">
        <v>1</v>
      </c>
      <c r="R19" s="8"/>
      <c r="S19" s="2"/>
      <c r="T19" s="8"/>
      <c r="U19" s="2">
        <v>1</v>
      </c>
      <c r="V19" s="8"/>
      <c r="W19" s="2"/>
      <c r="X19" s="8"/>
      <c r="Y19" s="2"/>
      <c r="Z19" s="8"/>
      <c r="AA19" s="2"/>
      <c r="AB19" s="8"/>
      <c r="AC19" s="2"/>
      <c r="AD19" s="8"/>
      <c r="AE19" s="2"/>
      <c r="AF19" s="8"/>
      <c r="AG19" s="2"/>
      <c r="AH19" s="8"/>
      <c r="AI19" s="2"/>
      <c r="AJ19" s="8"/>
      <c r="AK19" s="2"/>
      <c r="AL19" s="8"/>
      <c r="AM19" s="2"/>
      <c r="AN19" s="8"/>
      <c r="AO19" s="11"/>
      <c r="AP19" s="2">
        <f t="shared" si="0"/>
        <v>6</v>
      </c>
      <c r="AQ19" s="15">
        <v>1</v>
      </c>
    </row>
    <row r="20" spans="1:43" ht="12.75" customHeight="1">
      <c r="A20" s="5">
        <v>18</v>
      </c>
      <c r="B20" s="1" t="s">
        <v>111</v>
      </c>
      <c r="C20" s="1"/>
      <c r="D20" s="3">
        <v>1968</v>
      </c>
      <c r="E20" s="3" t="s">
        <v>1</v>
      </c>
      <c r="F20" s="3" t="s">
        <v>12</v>
      </c>
      <c r="G20" s="3" t="s">
        <v>13</v>
      </c>
      <c r="H20" s="8">
        <v>1</v>
      </c>
      <c r="I20" s="2">
        <v>1</v>
      </c>
      <c r="J20" s="8">
        <v>1</v>
      </c>
      <c r="K20" s="2">
        <v>1</v>
      </c>
      <c r="L20" s="8"/>
      <c r="M20" s="2">
        <v>1</v>
      </c>
      <c r="N20" s="8"/>
      <c r="O20" s="2">
        <v>1</v>
      </c>
      <c r="P20" s="8">
        <v>1</v>
      </c>
      <c r="Q20" s="2">
        <v>1</v>
      </c>
      <c r="R20" s="8">
        <v>1</v>
      </c>
      <c r="S20" s="2">
        <v>1</v>
      </c>
      <c r="T20" s="8"/>
      <c r="U20" s="2">
        <v>1</v>
      </c>
      <c r="V20" s="8">
        <v>1</v>
      </c>
      <c r="W20" s="2">
        <v>1</v>
      </c>
      <c r="X20" s="8"/>
      <c r="Y20" s="2"/>
      <c r="Z20" s="8"/>
      <c r="AA20" s="2"/>
      <c r="AB20" s="8"/>
      <c r="AC20" s="2">
        <v>1</v>
      </c>
      <c r="AD20" s="8"/>
      <c r="AE20" s="2"/>
      <c r="AF20" s="8">
        <v>1</v>
      </c>
      <c r="AG20" s="2"/>
      <c r="AH20" s="8">
        <v>1</v>
      </c>
      <c r="AI20" s="2"/>
      <c r="AJ20" s="8"/>
      <c r="AK20" s="2"/>
      <c r="AL20" s="8"/>
      <c r="AM20" s="2">
        <v>1</v>
      </c>
      <c r="AN20" s="8"/>
      <c r="AO20" s="11"/>
      <c r="AP20" s="2">
        <f t="shared" si="0"/>
        <v>17</v>
      </c>
      <c r="AQ20" s="15">
        <v>1</v>
      </c>
    </row>
    <row r="21" spans="1:43" ht="12.75" customHeight="1">
      <c r="A21" s="5">
        <v>19</v>
      </c>
      <c r="B21" s="1" t="s">
        <v>113</v>
      </c>
      <c r="C21" s="1"/>
      <c r="D21" s="3">
        <v>1976</v>
      </c>
      <c r="E21" s="3" t="s">
        <v>1</v>
      </c>
      <c r="F21" s="3" t="s">
        <v>12</v>
      </c>
      <c r="G21" s="3" t="s">
        <v>13</v>
      </c>
      <c r="H21" s="8">
        <v>1</v>
      </c>
      <c r="I21" s="2">
        <v>1</v>
      </c>
      <c r="J21" s="8">
        <v>1</v>
      </c>
      <c r="K21" s="2">
        <v>1</v>
      </c>
      <c r="L21" s="8">
        <v>1</v>
      </c>
      <c r="M21" s="2">
        <v>1</v>
      </c>
      <c r="N21" s="8"/>
      <c r="O21" s="2">
        <v>1</v>
      </c>
      <c r="P21" s="8">
        <v>1</v>
      </c>
      <c r="Q21" s="2">
        <v>1</v>
      </c>
      <c r="R21" s="8"/>
      <c r="S21" s="2">
        <v>1</v>
      </c>
      <c r="T21" s="8"/>
      <c r="U21" s="2">
        <v>1</v>
      </c>
      <c r="V21" s="8"/>
      <c r="W21" s="2"/>
      <c r="X21" s="8"/>
      <c r="Y21" s="2"/>
      <c r="Z21" s="8"/>
      <c r="AA21" s="2"/>
      <c r="AB21" s="8"/>
      <c r="AC21" s="2">
        <v>1</v>
      </c>
      <c r="AD21" s="8"/>
      <c r="AE21" s="2"/>
      <c r="AF21" s="8"/>
      <c r="AG21" s="2"/>
      <c r="AH21" s="8">
        <v>1</v>
      </c>
      <c r="AI21" s="2"/>
      <c r="AJ21" s="8"/>
      <c r="AK21" s="2"/>
      <c r="AL21" s="8"/>
      <c r="AM21" s="2"/>
      <c r="AN21" s="8"/>
      <c r="AO21" s="11"/>
      <c r="AP21" s="2">
        <f t="shared" si="0"/>
        <v>13</v>
      </c>
      <c r="AQ21" s="15">
        <v>1</v>
      </c>
    </row>
    <row r="22" spans="1:43" ht="12.75" customHeight="1">
      <c r="A22" s="5">
        <v>20</v>
      </c>
      <c r="B22" s="1" t="s">
        <v>167</v>
      </c>
      <c r="C22" s="1"/>
      <c r="D22" s="3">
        <v>1983</v>
      </c>
      <c r="E22" s="3" t="s">
        <v>89</v>
      </c>
      <c r="F22" s="3" t="s">
        <v>187</v>
      </c>
      <c r="G22" s="3" t="s">
        <v>188</v>
      </c>
      <c r="H22" s="8">
        <v>1</v>
      </c>
      <c r="I22" s="2">
        <v>1</v>
      </c>
      <c r="J22" s="8">
        <v>1</v>
      </c>
      <c r="K22" s="2">
        <v>1</v>
      </c>
      <c r="L22" s="8">
        <v>1</v>
      </c>
      <c r="M22" s="2">
        <v>1</v>
      </c>
      <c r="N22" s="8">
        <v>1</v>
      </c>
      <c r="O22" s="2">
        <v>1</v>
      </c>
      <c r="P22" s="8">
        <v>1</v>
      </c>
      <c r="Q22" s="2">
        <v>1</v>
      </c>
      <c r="R22" s="8">
        <v>1</v>
      </c>
      <c r="S22" s="2">
        <v>1</v>
      </c>
      <c r="T22" s="8">
        <v>1</v>
      </c>
      <c r="U22" s="2">
        <v>1</v>
      </c>
      <c r="V22" s="8">
        <v>1</v>
      </c>
      <c r="W22" s="2">
        <v>1</v>
      </c>
      <c r="X22" s="8">
        <v>1</v>
      </c>
      <c r="Y22" s="2">
        <v>1</v>
      </c>
      <c r="Z22" s="8">
        <v>1</v>
      </c>
      <c r="AA22" s="2">
        <v>1</v>
      </c>
      <c r="AB22" s="8">
        <v>1</v>
      </c>
      <c r="AC22" s="2">
        <v>1</v>
      </c>
      <c r="AD22" s="8">
        <v>1</v>
      </c>
      <c r="AE22" s="2">
        <v>1</v>
      </c>
      <c r="AF22" s="8">
        <v>1</v>
      </c>
      <c r="AG22" s="2">
        <v>1</v>
      </c>
      <c r="AH22" s="8">
        <v>1</v>
      </c>
      <c r="AI22" s="2">
        <v>1</v>
      </c>
      <c r="AJ22" s="8">
        <v>1</v>
      </c>
      <c r="AK22" s="2"/>
      <c r="AL22" s="8"/>
      <c r="AM22" s="2">
        <v>1</v>
      </c>
      <c r="AN22" s="8"/>
      <c r="AO22" s="11">
        <v>1</v>
      </c>
      <c r="AP22" s="2">
        <f t="shared" si="0"/>
        <v>31</v>
      </c>
      <c r="AQ22" s="15">
        <v>1</v>
      </c>
    </row>
    <row r="23" spans="1:43" ht="12.75" customHeight="1">
      <c r="A23" s="5">
        <v>21</v>
      </c>
      <c r="B23" s="1" t="s">
        <v>137</v>
      </c>
      <c r="C23" s="1"/>
      <c r="D23" s="3">
        <v>1979</v>
      </c>
      <c r="E23" s="3" t="s">
        <v>1</v>
      </c>
      <c r="F23" s="3" t="s">
        <v>12</v>
      </c>
      <c r="G23" s="3" t="s">
        <v>13</v>
      </c>
      <c r="H23" s="8">
        <v>1</v>
      </c>
      <c r="I23" s="2">
        <v>1</v>
      </c>
      <c r="J23" s="8">
        <v>1</v>
      </c>
      <c r="K23" s="2">
        <v>1</v>
      </c>
      <c r="L23" s="8">
        <v>1</v>
      </c>
      <c r="M23" s="2">
        <v>1</v>
      </c>
      <c r="N23" s="8"/>
      <c r="O23" s="2">
        <v>1</v>
      </c>
      <c r="P23" s="8">
        <v>1</v>
      </c>
      <c r="Q23" s="2">
        <v>1</v>
      </c>
      <c r="R23" s="8"/>
      <c r="S23" s="2">
        <v>1</v>
      </c>
      <c r="T23" s="8"/>
      <c r="U23" s="2">
        <v>1</v>
      </c>
      <c r="V23" s="8">
        <v>1</v>
      </c>
      <c r="W23" s="2"/>
      <c r="X23" s="8"/>
      <c r="Y23" s="2"/>
      <c r="Z23" s="8"/>
      <c r="AA23" s="2"/>
      <c r="AB23" s="8"/>
      <c r="AC23" s="2">
        <v>1</v>
      </c>
      <c r="AD23" s="8"/>
      <c r="AE23" s="2"/>
      <c r="AF23" s="8"/>
      <c r="AG23" s="2"/>
      <c r="AH23" s="8">
        <v>1</v>
      </c>
      <c r="AI23" s="2"/>
      <c r="AJ23" s="8"/>
      <c r="AK23" s="2"/>
      <c r="AL23" s="8"/>
      <c r="AM23" s="2"/>
      <c r="AN23" s="8"/>
      <c r="AO23" s="11"/>
      <c r="AP23" s="2">
        <f t="shared" si="0"/>
        <v>14</v>
      </c>
      <c r="AQ23" s="15">
        <v>1</v>
      </c>
    </row>
    <row r="24" spans="1:43" ht="12.75" customHeight="1">
      <c r="A24" s="5">
        <v>22</v>
      </c>
      <c r="B24" s="1" t="s">
        <v>144</v>
      </c>
      <c r="C24" s="1" t="s">
        <v>171</v>
      </c>
      <c r="D24" s="3">
        <v>1982</v>
      </c>
      <c r="E24" s="3" t="s">
        <v>1</v>
      </c>
      <c r="F24" s="3" t="s">
        <v>44</v>
      </c>
      <c r="G24" s="3" t="s">
        <v>13</v>
      </c>
      <c r="H24" s="8">
        <v>1</v>
      </c>
      <c r="I24" s="2"/>
      <c r="J24" s="8">
        <v>1</v>
      </c>
      <c r="K24" s="2">
        <v>1</v>
      </c>
      <c r="L24" s="8"/>
      <c r="M24" s="2"/>
      <c r="N24" s="8"/>
      <c r="O24" s="2"/>
      <c r="P24" s="8"/>
      <c r="Q24" s="2">
        <v>1</v>
      </c>
      <c r="R24" s="8"/>
      <c r="S24" s="2"/>
      <c r="T24" s="8"/>
      <c r="U24" s="2"/>
      <c r="V24" s="8"/>
      <c r="W24" s="2"/>
      <c r="X24" s="8"/>
      <c r="Y24" s="2"/>
      <c r="Z24" s="8"/>
      <c r="AA24" s="2"/>
      <c r="AB24" s="8"/>
      <c r="AC24" s="2"/>
      <c r="AD24" s="8"/>
      <c r="AE24" s="2"/>
      <c r="AF24" s="8"/>
      <c r="AG24" s="2"/>
      <c r="AH24" s="8">
        <v>1</v>
      </c>
      <c r="AI24" s="2"/>
      <c r="AJ24" s="8"/>
      <c r="AK24" s="2"/>
      <c r="AL24" s="8"/>
      <c r="AM24" s="2"/>
      <c r="AN24" s="8"/>
      <c r="AO24" s="11"/>
      <c r="AP24" s="2">
        <f t="shared" si="0"/>
        <v>5</v>
      </c>
      <c r="AQ24" s="15">
        <v>1</v>
      </c>
    </row>
    <row r="25" spans="1:43" ht="12.75" customHeight="1">
      <c r="A25" s="5">
        <v>23</v>
      </c>
      <c r="B25" s="1" t="s">
        <v>150</v>
      </c>
      <c r="C25" s="1"/>
      <c r="D25" s="3">
        <v>1980</v>
      </c>
      <c r="E25" s="3" t="s">
        <v>1</v>
      </c>
      <c r="F25" s="3" t="s">
        <v>12</v>
      </c>
      <c r="G25" s="3" t="s">
        <v>13</v>
      </c>
      <c r="H25" s="8"/>
      <c r="I25" s="2"/>
      <c r="J25" s="8">
        <v>1</v>
      </c>
      <c r="K25" s="2">
        <v>1</v>
      </c>
      <c r="L25" s="8"/>
      <c r="M25" s="2"/>
      <c r="N25" s="8"/>
      <c r="O25" s="2"/>
      <c r="P25" s="8">
        <v>1</v>
      </c>
      <c r="Q25" s="2"/>
      <c r="R25" s="8"/>
      <c r="S25" s="2"/>
      <c r="T25" s="8"/>
      <c r="U25" s="2"/>
      <c r="V25" s="8"/>
      <c r="W25" s="2"/>
      <c r="X25" s="8"/>
      <c r="Y25" s="2"/>
      <c r="Z25" s="8"/>
      <c r="AA25" s="2"/>
      <c r="AB25" s="8"/>
      <c r="AC25" s="2"/>
      <c r="AD25" s="8"/>
      <c r="AE25" s="2"/>
      <c r="AF25" s="8"/>
      <c r="AG25" s="2"/>
      <c r="AH25" s="8"/>
      <c r="AI25" s="2"/>
      <c r="AJ25" s="8"/>
      <c r="AK25" s="2"/>
      <c r="AL25" s="8"/>
      <c r="AM25" s="2"/>
      <c r="AN25" s="8"/>
      <c r="AO25" s="11"/>
      <c r="AP25" s="2">
        <f t="shared" si="0"/>
        <v>3</v>
      </c>
      <c r="AQ25" s="15">
        <v>1</v>
      </c>
    </row>
    <row r="26" spans="1:43" ht="12.75" customHeight="1">
      <c r="A26" s="5">
        <v>24</v>
      </c>
      <c r="B26" s="1" t="s">
        <v>160</v>
      </c>
      <c r="C26" s="1"/>
      <c r="D26" s="3">
        <v>1971</v>
      </c>
      <c r="E26" s="3" t="s">
        <v>15</v>
      </c>
      <c r="F26" s="3" t="s">
        <v>2</v>
      </c>
      <c r="G26" s="3" t="s">
        <v>13</v>
      </c>
      <c r="H26" s="8">
        <v>1</v>
      </c>
      <c r="I26" s="2">
        <v>1</v>
      </c>
      <c r="J26" s="8">
        <v>1</v>
      </c>
      <c r="K26" s="2">
        <v>1</v>
      </c>
      <c r="L26" s="8">
        <v>1</v>
      </c>
      <c r="M26" s="2">
        <v>1</v>
      </c>
      <c r="N26" s="8">
        <v>1</v>
      </c>
      <c r="O26" s="2">
        <v>1</v>
      </c>
      <c r="P26" s="8">
        <v>1</v>
      </c>
      <c r="Q26" s="2">
        <v>1</v>
      </c>
      <c r="R26" s="8">
        <v>1</v>
      </c>
      <c r="S26" s="2">
        <v>1</v>
      </c>
      <c r="T26" s="8">
        <v>1</v>
      </c>
      <c r="U26" s="2">
        <v>1</v>
      </c>
      <c r="V26" s="8">
        <v>1</v>
      </c>
      <c r="W26" s="2">
        <v>1</v>
      </c>
      <c r="X26" s="8"/>
      <c r="Y26" s="2"/>
      <c r="Z26" s="8"/>
      <c r="AA26" s="2">
        <v>1</v>
      </c>
      <c r="AB26" s="8"/>
      <c r="AC26" s="2">
        <v>1</v>
      </c>
      <c r="AD26" s="8"/>
      <c r="AE26" s="2">
        <v>1</v>
      </c>
      <c r="AF26" s="8">
        <v>1</v>
      </c>
      <c r="AG26" s="2">
        <v>1</v>
      </c>
      <c r="AH26" s="8">
        <v>1</v>
      </c>
      <c r="AI26" s="2">
        <v>1</v>
      </c>
      <c r="AJ26" s="8">
        <v>1</v>
      </c>
      <c r="AK26" s="2"/>
      <c r="AL26" s="8"/>
      <c r="AM26" s="2">
        <v>1</v>
      </c>
      <c r="AN26" s="8"/>
      <c r="AO26" s="11">
        <v>1</v>
      </c>
      <c r="AP26" s="2">
        <f t="shared" si="0"/>
        <v>26</v>
      </c>
      <c r="AQ26" s="15">
        <v>1</v>
      </c>
    </row>
    <row r="27" spans="1:43" ht="12.75" customHeight="1">
      <c r="A27" s="5">
        <v>25</v>
      </c>
      <c r="B27" s="1" t="s">
        <v>0</v>
      </c>
      <c r="C27" s="1" t="s">
        <v>171</v>
      </c>
      <c r="D27" s="3">
        <v>1985</v>
      </c>
      <c r="E27" s="3" t="s">
        <v>1</v>
      </c>
      <c r="F27" s="3" t="s">
        <v>2</v>
      </c>
      <c r="G27" s="3" t="s">
        <v>13</v>
      </c>
      <c r="H27" s="8">
        <v>1</v>
      </c>
      <c r="I27" s="2">
        <v>1</v>
      </c>
      <c r="J27" s="8">
        <v>1</v>
      </c>
      <c r="K27" s="2">
        <v>1</v>
      </c>
      <c r="L27" s="8">
        <v>1</v>
      </c>
      <c r="M27" s="2">
        <v>1</v>
      </c>
      <c r="N27" s="8"/>
      <c r="O27" s="2"/>
      <c r="P27" s="8"/>
      <c r="Q27" s="2">
        <v>1</v>
      </c>
      <c r="R27" s="8"/>
      <c r="S27" s="2"/>
      <c r="T27" s="8"/>
      <c r="U27" s="2"/>
      <c r="V27" s="8">
        <v>1</v>
      </c>
      <c r="W27" s="2"/>
      <c r="X27" s="8"/>
      <c r="Y27" s="2"/>
      <c r="Z27" s="8"/>
      <c r="AA27" s="2"/>
      <c r="AB27" s="8"/>
      <c r="AC27" s="2">
        <v>1</v>
      </c>
      <c r="AD27" s="8"/>
      <c r="AE27" s="2"/>
      <c r="AF27" s="8"/>
      <c r="AG27" s="2"/>
      <c r="AH27" s="8"/>
      <c r="AI27" s="2"/>
      <c r="AJ27" s="8"/>
      <c r="AK27" s="2"/>
      <c r="AL27" s="8"/>
      <c r="AM27" s="2"/>
      <c r="AN27" s="8"/>
      <c r="AO27" s="11"/>
      <c r="AP27" s="2">
        <f t="shared" si="0"/>
        <v>9</v>
      </c>
      <c r="AQ27" s="15">
        <v>2</v>
      </c>
    </row>
    <row r="28" spans="1:43" ht="12.75" customHeight="1">
      <c r="A28" s="5">
        <v>26</v>
      </c>
      <c r="B28" s="1" t="s">
        <v>6</v>
      </c>
      <c r="C28" s="1"/>
      <c r="D28" s="3">
        <v>1983</v>
      </c>
      <c r="E28" s="3">
        <v>2</v>
      </c>
      <c r="F28" s="3" t="s">
        <v>7</v>
      </c>
      <c r="G28" s="3" t="s">
        <v>13</v>
      </c>
      <c r="H28" s="8">
        <v>1</v>
      </c>
      <c r="I28" s="2">
        <v>1</v>
      </c>
      <c r="J28" s="8">
        <v>1</v>
      </c>
      <c r="K28" s="2">
        <v>1</v>
      </c>
      <c r="L28" s="8"/>
      <c r="M28" s="2">
        <v>1</v>
      </c>
      <c r="N28" s="8"/>
      <c r="O28" s="2">
        <v>1</v>
      </c>
      <c r="P28" s="8">
        <v>1</v>
      </c>
      <c r="Q28" s="2">
        <v>1</v>
      </c>
      <c r="R28" s="8">
        <v>1</v>
      </c>
      <c r="S28" s="2">
        <v>1</v>
      </c>
      <c r="T28" s="8"/>
      <c r="U28" s="2">
        <v>1</v>
      </c>
      <c r="V28" s="8">
        <v>1</v>
      </c>
      <c r="W28" s="2"/>
      <c r="X28" s="8"/>
      <c r="Y28" s="2"/>
      <c r="Z28" s="8"/>
      <c r="AA28" s="2"/>
      <c r="AB28" s="8"/>
      <c r="AC28" s="2">
        <v>1</v>
      </c>
      <c r="AD28" s="8"/>
      <c r="AE28" s="2"/>
      <c r="AF28" s="8"/>
      <c r="AG28" s="2"/>
      <c r="AH28" s="8">
        <v>1</v>
      </c>
      <c r="AI28" s="2"/>
      <c r="AJ28" s="8"/>
      <c r="AK28" s="2"/>
      <c r="AL28" s="8"/>
      <c r="AM28" s="2"/>
      <c r="AN28" s="8"/>
      <c r="AO28" s="11"/>
      <c r="AP28" s="2">
        <f t="shared" si="0"/>
        <v>14</v>
      </c>
      <c r="AQ28" s="16">
        <v>2</v>
      </c>
    </row>
    <row r="29" spans="1:43" ht="12.75" customHeight="1">
      <c r="A29" s="5">
        <v>27</v>
      </c>
      <c r="B29" s="1" t="s">
        <v>33</v>
      </c>
      <c r="C29" s="1" t="s">
        <v>171</v>
      </c>
      <c r="D29" s="3">
        <v>1975</v>
      </c>
      <c r="E29" s="3" t="s">
        <v>1</v>
      </c>
      <c r="F29" s="3" t="s">
        <v>12</v>
      </c>
      <c r="G29" s="3" t="s">
        <v>13</v>
      </c>
      <c r="H29" s="8">
        <v>1</v>
      </c>
      <c r="I29" s="2"/>
      <c r="J29" s="8">
        <v>1</v>
      </c>
      <c r="K29" s="2">
        <v>1</v>
      </c>
      <c r="L29" s="8"/>
      <c r="M29" s="2">
        <v>1</v>
      </c>
      <c r="N29" s="8"/>
      <c r="O29" s="2"/>
      <c r="P29" s="8"/>
      <c r="Q29" s="2">
        <v>1</v>
      </c>
      <c r="R29" s="8"/>
      <c r="S29" s="2">
        <v>1</v>
      </c>
      <c r="T29" s="8"/>
      <c r="U29" s="2"/>
      <c r="V29" s="8">
        <v>1</v>
      </c>
      <c r="W29" s="2"/>
      <c r="X29" s="8"/>
      <c r="Y29" s="2"/>
      <c r="Z29" s="8"/>
      <c r="AA29" s="2"/>
      <c r="AB29" s="8"/>
      <c r="AC29" s="2">
        <v>1</v>
      </c>
      <c r="AD29" s="8"/>
      <c r="AE29" s="2"/>
      <c r="AF29" s="8"/>
      <c r="AG29" s="2"/>
      <c r="AH29" s="8">
        <v>1</v>
      </c>
      <c r="AI29" s="2"/>
      <c r="AJ29" s="8"/>
      <c r="AK29" s="2"/>
      <c r="AL29" s="8"/>
      <c r="AM29" s="2"/>
      <c r="AN29" s="8"/>
      <c r="AO29" s="11"/>
      <c r="AP29" s="2">
        <f t="shared" si="0"/>
        <v>9</v>
      </c>
      <c r="AQ29" s="15">
        <v>2</v>
      </c>
    </row>
    <row r="30" spans="1:43" ht="12.75" customHeight="1">
      <c r="A30" s="5">
        <v>28</v>
      </c>
      <c r="B30" s="1" t="s">
        <v>39</v>
      </c>
      <c r="C30" s="1"/>
      <c r="D30" s="3">
        <v>1988</v>
      </c>
      <c r="E30" s="3">
        <v>2</v>
      </c>
      <c r="F30" s="3" t="s">
        <v>200</v>
      </c>
      <c r="G30" s="3" t="s">
        <v>40</v>
      </c>
      <c r="H30" s="8">
        <v>1</v>
      </c>
      <c r="I30" s="2">
        <v>1</v>
      </c>
      <c r="J30" s="8">
        <v>1</v>
      </c>
      <c r="K30" s="2">
        <v>1</v>
      </c>
      <c r="L30" s="8">
        <v>1</v>
      </c>
      <c r="M30" s="2">
        <v>1</v>
      </c>
      <c r="N30" s="8"/>
      <c r="O30" s="2">
        <v>1</v>
      </c>
      <c r="P30" s="8">
        <v>1</v>
      </c>
      <c r="Q30" s="2">
        <v>1</v>
      </c>
      <c r="R30" s="8">
        <v>1</v>
      </c>
      <c r="S30" s="2">
        <v>1</v>
      </c>
      <c r="T30" s="8">
        <v>1</v>
      </c>
      <c r="U30" s="2">
        <v>1</v>
      </c>
      <c r="V30" s="8">
        <v>1</v>
      </c>
      <c r="W30" s="2"/>
      <c r="X30" s="8"/>
      <c r="Y30" s="2"/>
      <c r="Z30" s="8"/>
      <c r="AA30" s="2">
        <v>1</v>
      </c>
      <c r="AB30" s="8"/>
      <c r="AC30" s="2">
        <v>1</v>
      </c>
      <c r="AD30" s="8"/>
      <c r="AE30" s="2">
        <v>1</v>
      </c>
      <c r="AF30" s="8"/>
      <c r="AG30" s="2"/>
      <c r="AH30" s="8"/>
      <c r="AI30" s="2">
        <v>1</v>
      </c>
      <c r="AJ30" s="8">
        <v>1</v>
      </c>
      <c r="AK30" s="2"/>
      <c r="AL30" s="8"/>
      <c r="AM30" s="2">
        <v>1</v>
      </c>
      <c r="AN30" s="8"/>
      <c r="AO30" s="11"/>
      <c r="AP30" s="2">
        <f t="shared" si="0"/>
        <v>20</v>
      </c>
      <c r="AQ30" s="16">
        <v>2</v>
      </c>
    </row>
    <row r="31" spans="1:43" ht="12.75" customHeight="1">
      <c r="A31" s="5">
        <v>29</v>
      </c>
      <c r="B31" s="1" t="s">
        <v>50</v>
      </c>
      <c r="C31" s="1"/>
      <c r="D31" s="3">
        <v>1961</v>
      </c>
      <c r="E31" s="3" t="s">
        <v>1</v>
      </c>
      <c r="F31" s="3" t="s">
        <v>51</v>
      </c>
      <c r="G31" s="3" t="s">
        <v>13</v>
      </c>
      <c r="H31" s="8">
        <v>1</v>
      </c>
      <c r="I31" s="2">
        <v>1</v>
      </c>
      <c r="J31" s="8">
        <v>1</v>
      </c>
      <c r="K31" s="2">
        <v>1</v>
      </c>
      <c r="L31" s="8"/>
      <c r="M31" s="2">
        <v>1</v>
      </c>
      <c r="N31" s="8"/>
      <c r="O31" s="2"/>
      <c r="P31" s="8">
        <v>1</v>
      </c>
      <c r="Q31" s="2">
        <v>1</v>
      </c>
      <c r="R31" s="8"/>
      <c r="S31" s="2">
        <v>1</v>
      </c>
      <c r="T31" s="8"/>
      <c r="U31" s="2"/>
      <c r="V31" s="8">
        <v>1</v>
      </c>
      <c r="W31" s="2"/>
      <c r="X31" s="8"/>
      <c r="Y31" s="2"/>
      <c r="Z31" s="8"/>
      <c r="AA31" s="2"/>
      <c r="AB31" s="8"/>
      <c r="AC31" s="2"/>
      <c r="AD31" s="8"/>
      <c r="AE31" s="2"/>
      <c r="AF31" s="8"/>
      <c r="AG31" s="2"/>
      <c r="AH31" s="8">
        <v>1</v>
      </c>
      <c r="AI31" s="2"/>
      <c r="AJ31" s="8"/>
      <c r="AK31" s="2"/>
      <c r="AL31" s="8"/>
      <c r="AM31" s="2"/>
      <c r="AN31" s="8"/>
      <c r="AO31" s="11"/>
      <c r="AP31" s="2">
        <f t="shared" si="0"/>
        <v>10</v>
      </c>
      <c r="AQ31" s="16">
        <v>2</v>
      </c>
    </row>
    <row r="32" spans="1:43" ht="12.75" customHeight="1">
      <c r="A32" s="5">
        <v>30</v>
      </c>
      <c r="B32" s="1" t="s">
        <v>52</v>
      </c>
      <c r="C32" s="1"/>
      <c r="D32" s="3">
        <v>1981</v>
      </c>
      <c r="E32" s="3" t="s">
        <v>1</v>
      </c>
      <c r="F32" s="3" t="s">
        <v>53</v>
      </c>
      <c r="G32" s="3" t="s">
        <v>13</v>
      </c>
      <c r="H32" s="8">
        <v>1</v>
      </c>
      <c r="I32" s="2">
        <v>1</v>
      </c>
      <c r="J32" s="8">
        <v>1</v>
      </c>
      <c r="K32" s="2">
        <v>1</v>
      </c>
      <c r="L32" s="8">
        <v>1</v>
      </c>
      <c r="M32" s="2">
        <v>1</v>
      </c>
      <c r="N32" s="8"/>
      <c r="O32" s="2"/>
      <c r="P32" s="8"/>
      <c r="Q32" s="2"/>
      <c r="R32" s="8">
        <v>1</v>
      </c>
      <c r="S32" s="2">
        <v>1</v>
      </c>
      <c r="T32" s="8"/>
      <c r="U32" s="2">
        <v>1</v>
      </c>
      <c r="V32" s="8">
        <v>1</v>
      </c>
      <c r="W32" s="2"/>
      <c r="X32" s="8"/>
      <c r="Y32" s="2"/>
      <c r="Z32" s="8"/>
      <c r="AA32" s="2"/>
      <c r="AB32" s="8"/>
      <c r="AC32" s="2">
        <v>1</v>
      </c>
      <c r="AD32" s="8"/>
      <c r="AE32" s="2"/>
      <c r="AF32" s="8"/>
      <c r="AG32" s="2"/>
      <c r="AH32" s="8">
        <v>1</v>
      </c>
      <c r="AI32" s="2"/>
      <c r="AJ32" s="8"/>
      <c r="AK32" s="2"/>
      <c r="AL32" s="8"/>
      <c r="AM32" s="2">
        <v>1</v>
      </c>
      <c r="AN32" s="8"/>
      <c r="AO32" s="11"/>
      <c r="AP32" s="2">
        <f t="shared" si="0"/>
        <v>13</v>
      </c>
      <c r="AQ32" s="15">
        <v>2</v>
      </c>
    </row>
    <row r="33" spans="1:43" ht="12.75" customHeight="1">
      <c r="A33" s="5">
        <v>31</v>
      </c>
      <c r="B33" s="1" t="s">
        <v>54</v>
      </c>
      <c r="C33" s="1" t="s">
        <v>171</v>
      </c>
      <c r="D33" s="3">
        <v>1975</v>
      </c>
      <c r="E33" s="3" t="s">
        <v>1</v>
      </c>
      <c r="F33" s="3" t="s">
        <v>9</v>
      </c>
      <c r="G33" s="3" t="s">
        <v>13</v>
      </c>
      <c r="H33" s="8">
        <v>1</v>
      </c>
      <c r="I33" s="2"/>
      <c r="J33" s="8">
        <v>1</v>
      </c>
      <c r="K33" s="2">
        <v>1</v>
      </c>
      <c r="L33" s="8"/>
      <c r="M33" s="2"/>
      <c r="N33" s="8"/>
      <c r="O33" s="2"/>
      <c r="P33" s="8"/>
      <c r="Q33" s="2">
        <v>1</v>
      </c>
      <c r="R33" s="8"/>
      <c r="S33" s="2"/>
      <c r="T33" s="8"/>
      <c r="U33" s="2"/>
      <c r="V33" s="8">
        <v>1</v>
      </c>
      <c r="W33" s="2"/>
      <c r="X33" s="8"/>
      <c r="Y33" s="2"/>
      <c r="Z33" s="8"/>
      <c r="AA33" s="2"/>
      <c r="AB33" s="8"/>
      <c r="AC33" s="2"/>
      <c r="AD33" s="8"/>
      <c r="AE33" s="2"/>
      <c r="AF33" s="8"/>
      <c r="AG33" s="2"/>
      <c r="AH33" s="8">
        <v>1</v>
      </c>
      <c r="AI33" s="2"/>
      <c r="AJ33" s="8"/>
      <c r="AK33" s="2"/>
      <c r="AL33" s="8"/>
      <c r="AM33" s="2"/>
      <c r="AN33" s="8"/>
      <c r="AO33" s="11"/>
      <c r="AP33" s="2">
        <f t="shared" si="0"/>
        <v>6</v>
      </c>
      <c r="AQ33" s="16">
        <v>2</v>
      </c>
    </row>
    <row r="34" spans="1:43" ht="12.75" customHeight="1">
      <c r="A34" s="5">
        <v>32</v>
      </c>
      <c r="B34" s="1" t="s">
        <v>205</v>
      </c>
      <c r="C34" s="1"/>
      <c r="D34" s="3">
        <v>1992</v>
      </c>
      <c r="E34" s="3"/>
      <c r="F34" s="3" t="s">
        <v>204</v>
      </c>
      <c r="G34" s="3" t="s">
        <v>13</v>
      </c>
      <c r="H34" s="8">
        <v>1</v>
      </c>
      <c r="I34" s="2">
        <v>1</v>
      </c>
      <c r="J34" s="8">
        <v>1</v>
      </c>
      <c r="K34" s="2">
        <v>1</v>
      </c>
      <c r="L34" s="8">
        <v>1</v>
      </c>
      <c r="M34" s="2">
        <v>1</v>
      </c>
      <c r="N34" s="8"/>
      <c r="O34" s="2">
        <v>1</v>
      </c>
      <c r="P34" s="8">
        <v>1</v>
      </c>
      <c r="Q34" s="2">
        <v>1</v>
      </c>
      <c r="R34" s="8">
        <v>1</v>
      </c>
      <c r="S34" s="2">
        <v>1</v>
      </c>
      <c r="T34" s="8">
        <v>1</v>
      </c>
      <c r="U34" s="2">
        <v>1</v>
      </c>
      <c r="V34" s="8">
        <v>1</v>
      </c>
      <c r="W34" s="2"/>
      <c r="X34" s="8"/>
      <c r="Y34" s="2">
        <v>1</v>
      </c>
      <c r="Z34" s="8"/>
      <c r="AA34" s="2">
        <v>1</v>
      </c>
      <c r="AB34" s="8"/>
      <c r="AC34" s="2">
        <v>1</v>
      </c>
      <c r="AD34" s="8"/>
      <c r="AE34" s="2">
        <v>1</v>
      </c>
      <c r="AF34" s="8">
        <v>1</v>
      </c>
      <c r="AG34" s="2"/>
      <c r="AH34" s="8">
        <v>1</v>
      </c>
      <c r="AI34" s="2">
        <v>1</v>
      </c>
      <c r="AJ34" s="8"/>
      <c r="AK34" s="2"/>
      <c r="AL34" s="8"/>
      <c r="AM34" s="2">
        <v>1</v>
      </c>
      <c r="AN34" s="8">
        <v>1</v>
      </c>
      <c r="AO34" s="11">
        <v>1</v>
      </c>
      <c r="AP34" s="2">
        <f t="shared" si="0"/>
        <v>24</v>
      </c>
      <c r="AQ34" s="16">
        <v>2</v>
      </c>
    </row>
    <row r="35" spans="1:43" ht="12.75" customHeight="1">
      <c r="A35" s="5">
        <v>33</v>
      </c>
      <c r="B35" s="1" t="s">
        <v>203</v>
      </c>
      <c r="C35" s="1"/>
      <c r="D35" s="3">
        <v>1992</v>
      </c>
      <c r="E35" s="3"/>
      <c r="F35" s="3" t="s">
        <v>204</v>
      </c>
      <c r="G35" s="3" t="s">
        <v>13</v>
      </c>
      <c r="H35" s="8">
        <v>1</v>
      </c>
      <c r="I35" s="2"/>
      <c r="J35" s="8">
        <v>1</v>
      </c>
      <c r="K35" s="2">
        <v>1</v>
      </c>
      <c r="L35" s="8"/>
      <c r="M35" s="2"/>
      <c r="N35" s="8"/>
      <c r="O35" s="2"/>
      <c r="P35" s="8"/>
      <c r="Q35" s="2">
        <v>1</v>
      </c>
      <c r="R35" s="8"/>
      <c r="S35" s="2">
        <v>1</v>
      </c>
      <c r="T35" s="8"/>
      <c r="U35" s="2">
        <v>1</v>
      </c>
      <c r="V35" s="8">
        <v>1</v>
      </c>
      <c r="W35" s="2"/>
      <c r="X35" s="8"/>
      <c r="Y35" s="2"/>
      <c r="Z35" s="8"/>
      <c r="AA35" s="2"/>
      <c r="AB35" s="8"/>
      <c r="AC35" s="2"/>
      <c r="AD35" s="8"/>
      <c r="AE35" s="2"/>
      <c r="AF35" s="8"/>
      <c r="AG35" s="2"/>
      <c r="AH35" s="8">
        <v>1</v>
      </c>
      <c r="AI35" s="2"/>
      <c r="AJ35" s="8"/>
      <c r="AK35" s="2"/>
      <c r="AL35" s="8"/>
      <c r="AM35" s="2"/>
      <c r="AN35" s="8"/>
      <c r="AO35" s="11"/>
      <c r="AP35" s="2">
        <f aca="true" t="shared" si="1" ref="AP35:AP66">SUM(H35:AO35)</f>
        <v>8</v>
      </c>
      <c r="AQ35" s="16">
        <v>2</v>
      </c>
    </row>
    <row r="36" spans="1:43" ht="12.75" customHeight="1">
      <c r="A36" s="5">
        <v>34</v>
      </c>
      <c r="B36" s="1" t="s">
        <v>62</v>
      </c>
      <c r="C36" s="1"/>
      <c r="D36" s="3">
        <v>1965</v>
      </c>
      <c r="E36" s="3" t="s">
        <v>1</v>
      </c>
      <c r="F36" s="3" t="s">
        <v>2</v>
      </c>
      <c r="G36" s="3" t="s">
        <v>13</v>
      </c>
      <c r="H36" s="8">
        <v>1</v>
      </c>
      <c r="I36" s="2">
        <v>1</v>
      </c>
      <c r="J36" s="8">
        <v>1</v>
      </c>
      <c r="K36" s="2">
        <v>1</v>
      </c>
      <c r="L36" s="8"/>
      <c r="M36" s="2">
        <v>1</v>
      </c>
      <c r="N36" s="8"/>
      <c r="O36" s="2"/>
      <c r="P36" s="8"/>
      <c r="Q36" s="2">
        <v>1</v>
      </c>
      <c r="R36" s="8"/>
      <c r="S36" s="2">
        <v>1</v>
      </c>
      <c r="T36" s="8"/>
      <c r="U36" s="2"/>
      <c r="V36" s="8"/>
      <c r="W36" s="2"/>
      <c r="X36" s="8"/>
      <c r="Y36" s="2"/>
      <c r="Z36" s="8"/>
      <c r="AA36" s="2"/>
      <c r="AB36" s="8"/>
      <c r="AC36" s="2"/>
      <c r="AD36" s="8"/>
      <c r="AE36" s="2"/>
      <c r="AF36" s="8"/>
      <c r="AG36" s="2"/>
      <c r="AH36" s="8">
        <v>1</v>
      </c>
      <c r="AI36" s="2"/>
      <c r="AJ36" s="8"/>
      <c r="AK36" s="2"/>
      <c r="AL36" s="8"/>
      <c r="AM36" s="2"/>
      <c r="AN36" s="8"/>
      <c r="AO36" s="11"/>
      <c r="AP36" s="2">
        <f t="shared" si="1"/>
        <v>8</v>
      </c>
      <c r="AQ36" s="15">
        <v>2</v>
      </c>
    </row>
    <row r="37" spans="1:43" ht="12.75" customHeight="1">
      <c r="A37" s="5">
        <v>35</v>
      </c>
      <c r="B37" s="1" t="s">
        <v>68</v>
      </c>
      <c r="C37" s="1" t="s">
        <v>171</v>
      </c>
      <c r="D37" s="3">
        <v>1982</v>
      </c>
      <c r="E37" s="3" t="s">
        <v>1</v>
      </c>
      <c r="F37" s="3" t="s">
        <v>28</v>
      </c>
      <c r="G37" s="3" t="s">
        <v>13</v>
      </c>
      <c r="H37" s="8">
        <v>1</v>
      </c>
      <c r="I37" s="2">
        <v>1</v>
      </c>
      <c r="J37" s="8">
        <v>1</v>
      </c>
      <c r="K37" s="2">
        <v>1</v>
      </c>
      <c r="L37" s="8">
        <v>1</v>
      </c>
      <c r="M37" s="2">
        <v>1</v>
      </c>
      <c r="N37" s="8"/>
      <c r="O37" s="2">
        <v>1</v>
      </c>
      <c r="P37" s="8"/>
      <c r="Q37" s="2">
        <v>1</v>
      </c>
      <c r="R37" s="8"/>
      <c r="S37" s="2">
        <v>1</v>
      </c>
      <c r="T37" s="8"/>
      <c r="U37" s="2">
        <v>1</v>
      </c>
      <c r="V37" s="8">
        <v>1</v>
      </c>
      <c r="W37" s="2"/>
      <c r="X37" s="8"/>
      <c r="Y37" s="2"/>
      <c r="Z37" s="8"/>
      <c r="AA37" s="2"/>
      <c r="AB37" s="8"/>
      <c r="AC37" s="2">
        <v>1</v>
      </c>
      <c r="AD37" s="8"/>
      <c r="AE37" s="2"/>
      <c r="AF37" s="8"/>
      <c r="AG37" s="2"/>
      <c r="AH37" s="8">
        <v>1</v>
      </c>
      <c r="AI37" s="2"/>
      <c r="AJ37" s="8"/>
      <c r="AK37" s="2"/>
      <c r="AL37" s="8"/>
      <c r="AM37" s="2"/>
      <c r="AN37" s="8"/>
      <c r="AO37" s="11"/>
      <c r="AP37" s="2">
        <f t="shared" si="1"/>
        <v>13</v>
      </c>
      <c r="AQ37" s="15">
        <v>2</v>
      </c>
    </row>
    <row r="38" spans="1:43" ht="12.75" customHeight="1">
      <c r="A38" s="5">
        <v>36</v>
      </c>
      <c r="B38" s="1" t="s">
        <v>78</v>
      </c>
      <c r="C38" s="1" t="s">
        <v>171</v>
      </c>
      <c r="D38" s="3">
        <v>1979</v>
      </c>
      <c r="E38" s="3" t="s">
        <v>1</v>
      </c>
      <c r="F38" s="3" t="s">
        <v>69</v>
      </c>
      <c r="G38" s="3" t="s">
        <v>13</v>
      </c>
      <c r="H38" s="8">
        <v>1</v>
      </c>
      <c r="I38" s="2"/>
      <c r="J38" s="8">
        <v>1</v>
      </c>
      <c r="K38" s="2">
        <v>1</v>
      </c>
      <c r="L38" s="8"/>
      <c r="M38" s="2"/>
      <c r="N38" s="8"/>
      <c r="O38" s="2"/>
      <c r="P38" s="8"/>
      <c r="Q38" s="2"/>
      <c r="R38" s="8"/>
      <c r="S38" s="2"/>
      <c r="T38" s="8"/>
      <c r="U38" s="2"/>
      <c r="V38" s="8"/>
      <c r="W38" s="2"/>
      <c r="X38" s="8"/>
      <c r="Y38" s="2"/>
      <c r="Z38" s="8"/>
      <c r="AA38" s="2"/>
      <c r="AB38" s="8"/>
      <c r="AC38" s="2"/>
      <c r="AD38" s="8"/>
      <c r="AE38" s="2"/>
      <c r="AF38" s="8"/>
      <c r="AG38" s="2"/>
      <c r="AH38" s="8"/>
      <c r="AI38" s="2"/>
      <c r="AJ38" s="8"/>
      <c r="AK38" s="2"/>
      <c r="AL38" s="8"/>
      <c r="AM38" s="2"/>
      <c r="AN38" s="8"/>
      <c r="AO38" s="11"/>
      <c r="AP38" s="2">
        <f t="shared" si="1"/>
        <v>3</v>
      </c>
      <c r="AQ38" s="16">
        <v>2</v>
      </c>
    </row>
    <row r="39" spans="1:43" ht="12.75" customHeight="1">
      <c r="A39" s="5">
        <v>37</v>
      </c>
      <c r="B39" s="1" t="s">
        <v>202</v>
      </c>
      <c r="C39" s="1" t="s">
        <v>171</v>
      </c>
      <c r="D39" s="3">
        <v>1987</v>
      </c>
      <c r="E39" s="3" t="s">
        <v>1</v>
      </c>
      <c r="F39" s="3" t="s">
        <v>18</v>
      </c>
      <c r="G39" s="3" t="s">
        <v>13</v>
      </c>
      <c r="H39" s="8">
        <v>1</v>
      </c>
      <c r="I39" s="2"/>
      <c r="J39" s="8">
        <v>1</v>
      </c>
      <c r="K39" s="2">
        <v>1</v>
      </c>
      <c r="L39" s="8"/>
      <c r="M39" s="2"/>
      <c r="N39" s="8"/>
      <c r="O39" s="2"/>
      <c r="P39" s="8"/>
      <c r="Q39" s="2"/>
      <c r="R39" s="8"/>
      <c r="S39" s="2"/>
      <c r="T39" s="8"/>
      <c r="U39" s="2"/>
      <c r="V39" s="8"/>
      <c r="W39" s="2"/>
      <c r="X39" s="8"/>
      <c r="Y39" s="2"/>
      <c r="Z39" s="8"/>
      <c r="AA39" s="2"/>
      <c r="AB39" s="8"/>
      <c r="AC39" s="2"/>
      <c r="AD39" s="8"/>
      <c r="AE39" s="2"/>
      <c r="AF39" s="8"/>
      <c r="AG39" s="2"/>
      <c r="AH39" s="8"/>
      <c r="AI39" s="2"/>
      <c r="AJ39" s="8"/>
      <c r="AK39" s="2"/>
      <c r="AL39" s="8"/>
      <c r="AM39" s="2"/>
      <c r="AN39" s="8"/>
      <c r="AO39" s="11"/>
      <c r="AP39" s="2">
        <f t="shared" si="1"/>
        <v>3</v>
      </c>
      <c r="AQ39" s="15">
        <v>2</v>
      </c>
    </row>
    <row r="40" spans="1:43" ht="12.75" customHeight="1">
      <c r="A40" s="5">
        <v>38</v>
      </c>
      <c r="B40" s="1" t="s">
        <v>166</v>
      </c>
      <c r="C40" s="1"/>
      <c r="D40" s="3">
        <v>1988</v>
      </c>
      <c r="E40" s="3">
        <v>2</v>
      </c>
      <c r="F40" s="3" t="s">
        <v>85</v>
      </c>
      <c r="G40" s="3" t="s">
        <v>13</v>
      </c>
      <c r="H40" s="8">
        <v>1</v>
      </c>
      <c r="I40" s="2">
        <v>1</v>
      </c>
      <c r="J40" s="8">
        <v>1</v>
      </c>
      <c r="K40" s="2">
        <v>1</v>
      </c>
      <c r="L40" s="8">
        <v>1</v>
      </c>
      <c r="M40" s="2">
        <v>1</v>
      </c>
      <c r="N40" s="8"/>
      <c r="O40" s="2"/>
      <c r="P40" s="8">
        <v>1</v>
      </c>
      <c r="Q40" s="2">
        <v>1</v>
      </c>
      <c r="R40" s="8">
        <v>1</v>
      </c>
      <c r="S40" s="2">
        <v>1</v>
      </c>
      <c r="T40" s="8">
        <v>1</v>
      </c>
      <c r="U40" s="2">
        <v>1</v>
      </c>
      <c r="V40" s="8">
        <v>1</v>
      </c>
      <c r="W40" s="2"/>
      <c r="X40" s="8"/>
      <c r="Y40" s="2"/>
      <c r="Z40" s="8"/>
      <c r="AA40" s="2"/>
      <c r="AB40" s="8"/>
      <c r="AC40" s="2"/>
      <c r="AD40" s="8"/>
      <c r="AE40" s="2">
        <v>1</v>
      </c>
      <c r="AF40" s="8">
        <v>1</v>
      </c>
      <c r="AG40" s="2"/>
      <c r="AH40" s="8">
        <v>1</v>
      </c>
      <c r="AI40" s="2"/>
      <c r="AJ40" s="8"/>
      <c r="AK40" s="2"/>
      <c r="AL40" s="8"/>
      <c r="AM40" s="2"/>
      <c r="AN40" s="8"/>
      <c r="AO40" s="11"/>
      <c r="AP40" s="2">
        <f t="shared" si="1"/>
        <v>16</v>
      </c>
      <c r="AQ40" s="16">
        <v>2</v>
      </c>
    </row>
    <row r="41" spans="1:43" ht="12.75" customHeight="1">
      <c r="A41" s="5">
        <v>39</v>
      </c>
      <c r="B41" s="1" t="s">
        <v>87</v>
      </c>
      <c r="C41" s="1" t="s">
        <v>171</v>
      </c>
      <c r="D41" s="3">
        <v>1988</v>
      </c>
      <c r="E41" s="3" t="s">
        <v>1</v>
      </c>
      <c r="F41" s="3" t="s">
        <v>18</v>
      </c>
      <c r="G41" s="3" t="s">
        <v>13</v>
      </c>
      <c r="H41" s="8">
        <v>1</v>
      </c>
      <c r="I41" s="2">
        <v>1</v>
      </c>
      <c r="J41" s="8">
        <v>1</v>
      </c>
      <c r="K41" s="2">
        <v>1</v>
      </c>
      <c r="L41" s="8"/>
      <c r="M41" s="2"/>
      <c r="N41" s="8"/>
      <c r="O41" s="2"/>
      <c r="P41" s="8"/>
      <c r="Q41" s="2">
        <v>1</v>
      </c>
      <c r="R41" s="8"/>
      <c r="S41" s="2"/>
      <c r="T41" s="8"/>
      <c r="U41" s="2"/>
      <c r="V41" s="8"/>
      <c r="W41" s="2"/>
      <c r="X41" s="8"/>
      <c r="Y41" s="2"/>
      <c r="Z41" s="8"/>
      <c r="AA41" s="2"/>
      <c r="AB41" s="8"/>
      <c r="AC41" s="2"/>
      <c r="AD41" s="8"/>
      <c r="AE41" s="2"/>
      <c r="AF41" s="8"/>
      <c r="AG41" s="2"/>
      <c r="AH41" s="8">
        <v>1</v>
      </c>
      <c r="AI41" s="2"/>
      <c r="AJ41" s="8"/>
      <c r="AK41" s="2"/>
      <c r="AL41" s="8"/>
      <c r="AM41" s="2"/>
      <c r="AN41" s="8"/>
      <c r="AO41" s="11"/>
      <c r="AP41" s="2">
        <f t="shared" si="1"/>
        <v>6</v>
      </c>
      <c r="AQ41" s="16">
        <v>2</v>
      </c>
    </row>
    <row r="42" spans="1:43" ht="12.75" customHeight="1">
      <c r="A42" s="5">
        <v>40</v>
      </c>
      <c r="B42" s="1" t="s">
        <v>91</v>
      </c>
      <c r="C42" s="1" t="s">
        <v>171</v>
      </c>
      <c r="D42" s="3">
        <v>1973</v>
      </c>
      <c r="E42" s="3" t="s">
        <v>1</v>
      </c>
      <c r="F42" s="3" t="s">
        <v>92</v>
      </c>
      <c r="G42" s="3" t="s">
        <v>13</v>
      </c>
      <c r="H42" s="8"/>
      <c r="I42" s="2"/>
      <c r="J42" s="8">
        <v>1</v>
      </c>
      <c r="K42" s="2">
        <v>1</v>
      </c>
      <c r="L42" s="8"/>
      <c r="M42" s="2"/>
      <c r="N42" s="8"/>
      <c r="O42" s="2"/>
      <c r="P42" s="8"/>
      <c r="Q42" s="2">
        <v>1</v>
      </c>
      <c r="R42" s="8"/>
      <c r="S42" s="2"/>
      <c r="T42" s="8"/>
      <c r="U42" s="2"/>
      <c r="V42" s="8"/>
      <c r="W42" s="2"/>
      <c r="X42" s="8"/>
      <c r="Y42" s="2"/>
      <c r="Z42" s="8"/>
      <c r="AA42" s="2"/>
      <c r="AB42" s="8"/>
      <c r="AC42" s="2"/>
      <c r="AD42" s="8"/>
      <c r="AE42" s="2"/>
      <c r="AF42" s="8"/>
      <c r="AG42" s="2"/>
      <c r="AH42" s="8">
        <v>1</v>
      </c>
      <c r="AI42" s="2"/>
      <c r="AJ42" s="8"/>
      <c r="AK42" s="2"/>
      <c r="AL42" s="8"/>
      <c r="AM42" s="2"/>
      <c r="AN42" s="8"/>
      <c r="AO42" s="11"/>
      <c r="AP42" s="2">
        <f t="shared" si="1"/>
        <v>4</v>
      </c>
      <c r="AQ42" s="16">
        <v>2</v>
      </c>
    </row>
    <row r="43" spans="1:43" ht="12.75" customHeight="1">
      <c r="A43" s="5">
        <v>41</v>
      </c>
      <c r="B43" s="1" t="s">
        <v>95</v>
      </c>
      <c r="C43" s="1" t="s">
        <v>171</v>
      </c>
      <c r="D43" s="3">
        <v>1974</v>
      </c>
      <c r="E43" s="3" t="s">
        <v>15</v>
      </c>
      <c r="F43" s="3" t="s">
        <v>51</v>
      </c>
      <c r="G43" s="3" t="s">
        <v>13</v>
      </c>
      <c r="H43" s="8">
        <v>1</v>
      </c>
      <c r="I43" s="2">
        <v>1</v>
      </c>
      <c r="J43" s="8">
        <v>1</v>
      </c>
      <c r="K43" s="2">
        <v>1</v>
      </c>
      <c r="L43" s="8">
        <v>1</v>
      </c>
      <c r="M43" s="2">
        <v>1</v>
      </c>
      <c r="N43" s="8"/>
      <c r="O43" s="2">
        <v>1</v>
      </c>
      <c r="P43" s="8">
        <v>1</v>
      </c>
      <c r="Q43" s="2">
        <v>1</v>
      </c>
      <c r="R43" s="8">
        <v>1</v>
      </c>
      <c r="S43" s="2">
        <v>1</v>
      </c>
      <c r="T43" s="8">
        <v>1</v>
      </c>
      <c r="U43" s="2">
        <v>1</v>
      </c>
      <c r="V43" s="8">
        <v>1</v>
      </c>
      <c r="W43" s="2"/>
      <c r="X43" s="8"/>
      <c r="Y43" s="2"/>
      <c r="Z43" s="8"/>
      <c r="AA43" s="2"/>
      <c r="AB43" s="8"/>
      <c r="AC43" s="2">
        <v>1</v>
      </c>
      <c r="AD43" s="8">
        <v>1</v>
      </c>
      <c r="AE43" s="2">
        <v>1</v>
      </c>
      <c r="AF43" s="8"/>
      <c r="AG43" s="2"/>
      <c r="AH43" s="8">
        <v>1</v>
      </c>
      <c r="AI43" s="2"/>
      <c r="AJ43" s="8"/>
      <c r="AK43" s="2"/>
      <c r="AL43" s="8"/>
      <c r="AM43" s="2"/>
      <c r="AN43" s="8"/>
      <c r="AO43" s="11"/>
      <c r="AP43" s="2">
        <f t="shared" si="1"/>
        <v>18</v>
      </c>
      <c r="AQ43" s="15">
        <v>2</v>
      </c>
    </row>
    <row r="44" spans="1:43" ht="12.75" customHeight="1">
      <c r="A44" s="5">
        <v>42</v>
      </c>
      <c r="B44" s="1" t="s">
        <v>96</v>
      </c>
      <c r="C44" s="1"/>
      <c r="D44" s="3">
        <v>1980</v>
      </c>
      <c r="E44" s="3" t="s">
        <v>1</v>
      </c>
      <c r="F44" s="3" t="s">
        <v>28</v>
      </c>
      <c r="G44" s="3" t="s">
        <v>13</v>
      </c>
      <c r="H44" s="8"/>
      <c r="I44" s="2"/>
      <c r="J44" s="8">
        <v>1</v>
      </c>
      <c r="K44" s="2">
        <v>1</v>
      </c>
      <c r="L44" s="8"/>
      <c r="M44" s="2"/>
      <c r="N44" s="8"/>
      <c r="O44" s="2"/>
      <c r="P44" s="8"/>
      <c r="Q44" s="2">
        <v>1</v>
      </c>
      <c r="R44" s="8"/>
      <c r="S44" s="2">
        <v>1</v>
      </c>
      <c r="T44" s="8"/>
      <c r="U44" s="2"/>
      <c r="V44" s="8"/>
      <c r="W44" s="2"/>
      <c r="X44" s="8"/>
      <c r="Y44" s="2"/>
      <c r="Z44" s="8"/>
      <c r="AA44" s="2"/>
      <c r="AB44" s="8"/>
      <c r="AC44" s="2"/>
      <c r="AD44" s="8"/>
      <c r="AE44" s="2"/>
      <c r="AF44" s="8"/>
      <c r="AG44" s="2"/>
      <c r="AH44" s="8"/>
      <c r="AI44" s="2"/>
      <c r="AJ44" s="8"/>
      <c r="AK44" s="2"/>
      <c r="AL44" s="8"/>
      <c r="AM44" s="2"/>
      <c r="AN44" s="8"/>
      <c r="AO44" s="11"/>
      <c r="AP44" s="2">
        <f t="shared" si="1"/>
        <v>4</v>
      </c>
      <c r="AQ44" s="16">
        <v>2</v>
      </c>
    </row>
    <row r="45" spans="1:43" ht="12.75" customHeight="1">
      <c r="A45" s="5">
        <v>43</v>
      </c>
      <c r="B45" s="1" t="s">
        <v>110</v>
      </c>
      <c r="C45" s="1"/>
      <c r="D45" s="3">
        <v>1978</v>
      </c>
      <c r="E45" s="3" t="s">
        <v>1</v>
      </c>
      <c r="F45" s="3" t="s">
        <v>31</v>
      </c>
      <c r="G45" s="3" t="s">
        <v>13</v>
      </c>
      <c r="H45" s="8">
        <v>1</v>
      </c>
      <c r="I45" s="2">
        <v>1</v>
      </c>
      <c r="J45" s="8">
        <v>1</v>
      </c>
      <c r="K45" s="2">
        <v>1</v>
      </c>
      <c r="L45" s="8">
        <v>1</v>
      </c>
      <c r="M45" s="2">
        <v>1</v>
      </c>
      <c r="N45" s="8"/>
      <c r="O45" s="2">
        <v>1</v>
      </c>
      <c r="P45" s="8"/>
      <c r="Q45" s="2">
        <v>1</v>
      </c>
      <c r="R45" s="8">
        <v>1</v>
      </c>
      <c r="S45" s="2">
        <v>1</v>
      </c>
      <c r="T45" s="8">
        <v>1</v>
      </c>
      <c r="U45" s="2">
        <v>1</v>
      </c>
      <c r="V45" s="8">
        <v>1</v>
      </c>
      <c r="W45" s="2">
        <v>1</v>
      </c>
      <c r="X45" s="8"/>
      <c r="Y45" s="2"/>
      <c r="Z45" s="8"/>
      <c r="AA45" s="2"/>
      <c r="AB45" s="8"/>
      <c r="AC45" s="2">
        <v>1</v>
      </c>
      <c r="AD45" s="8">
        <v>1</v>
      </c>
      <c r="AE45" s="2">
        <v>1</v>
      </c>
      <c r="AF45" s="8">
        <v>1</v>
      </c>
      <c r="AG45" s="2"/>
      <c r="AH45" s="8">
        <v>1</v>
      </c>
      <c r="AI45" s="2">
        <v>1</v>
      </c>
      <c r="AJ45" s="8"/>
      <c r="AK45" s="2"/>
      <c r="AL45" s="8"/>
      <c r="AM45" s="2"/>
      <c r="AN45" s="8"/>
      <c r="AO45" s="11">
        <v>1</v>
      </c>
      <c r="AP45" s="2">
        <f t="shared" si="1"/>
        <v>21</v>
      </c>
      <c r="AQ45" s="15">
        <v>2</v>
      </c>
    </row>
    <row r="46" spans="1:43" ht="12.75" customHeight="1">
      <c r="A46" s="5">
        <v>44</v>
      </c>
      <c r="B46" s="1" t="s">
        <v>206</v>
      </c>
      <c r="C46" s="1"/>
      <c r="D46" s="3">
        <v>1979</v>
      </c>
      <c r="E46" s="3" t="s">
        <v>15</v>
      </c>
      <c r="F46" s="3" t="s">
        <v>115</v>
      </c>
      <c r="G46" s="3" t="s">
        <v>13</v>
      </c>
      <c r="H46" s="8">
        <v>1</v>
      </c>
      <c r="I46" s="2">
        <v>1</v>
      </c>
      <c r="J46" s="8">
        <v>1</v>
      </c>
      <c r="K46" s="2">
        <v>1</v>
      </c>
      <c r="L46" s="8">
        <v>1</v>
      </c>
      <c r="M46" s="2">
        <v>1</v>
      </c>
      <c r="N46" s="8">
        <v>1</v>
      </c>
      <c r="O46" s="2">
        <v>1</v>
      </c>
      <c r="P46" s="8">
        <v>1</v>
      </c>
      <c r="Q46" s="2">
        <v>1</v>
      </c>
      <c r="R46" s="8">
        <v>1</v>
      </c>
      <c r="S46" s="2">
        <v>1</v>
      </c>
      <c r="T46" s="8">
        <v>1</v>
      </c>
      <c r="U46" s="2">
        <v>1</v>
      </c>
      <c r="V46" s="8">
        <v>1</v>
      </c>
      <c r="W46" s="2">
        <v>1</v>
      </c>
      <c r="X46" s="8">
        <v>1</v>
      </c>
      <c r="Y46" s="2">
        <v>1</v>
      </c>
      <c r="Z46" s="8"/>
      <c r="AA46" s="2">
        <v>1</v>
      </c>
      <c r="AB46" s="8"/>
      <c r="AC46" s="2">
        <v>1</v>
      </c>
      <c r="AD46" s="8">
        <v>1</v>
      </c>
      <c r="AE46" s="2">
        <v>1</v>
      </c>
      <c r="AF46" s="8">
        <v>1</v>
      </c>
      <c r="AG46" s="2"/>
      <c r="AH46" s="8">
        <v>1</v>
      </c>
      <c r="AI46" s="2">
        <v>1</v>
      </c>
      <c r="AJ46" s="8">
        <v>1</v>
      </c>
      <c r="AK46" s="2"/>
      <c r="AL46" s="8"/>
      <c r="AM46" s="2">
        <v>1</v>
      </c>
      <c r="AN46" s="8"/>
      <c r="AO46" s="11"/>
      <c r="AP46" s="2">
        <f t="shared" si="1"/>
        <v>27</v>
      </c>
      <c r="AQ46" s="15">
        <v>2</v>
      </c>
    </row>
    <row r="47" spans="1:43" ht="12.75" customHeight="1">
      <c r="A47" s="5">
        <v>45</v>
      </c>
      <c r="B47" s="1" t="s">
        <v>124</v>
      </c>
      <c r="C47" s="1"/>
      <c r="D47" s="3">
        <v>1976</v>
      </c>
      <c r="E47" s="3" t="s">
        <v>1</v>
      </c>
      <c r="F47" s="3" t="s">
        <v>69</v>
      </c>
      <c r="G47" s="3" t="s">
        <v>13</v>
      </c>
      <c r="H47" s="8"/>
      <c r="I47" s="2">
        <v>1</v>
      </c>
      <c r="J47" s="8">
        <v>1</v>
      </c>
      <c r="K47" s="2">
        <v>1</v>
      </c>
      <c r="L47" s="8"/>
      <c r="M47" s="2"/>
      <c r="N47" s="8"/>
      <c r="O47" s="2"/>
      <c r="P47" s="8"/>
      <c r="Q47" s="2"/>
      <c r="R47" s="8"/>
      <c r="S47" s="2"/>
      <c r="T47" s="8"/>
      <c r="U47" s="2"/>
      <c r="V47" s="8"/>
      <c r="W47" s="2"/>
      <c r="X47" s="8"/>
      <c r="Y47" s="2"/>
      <c r="Z47" s="8"/>
      <c r="AA47" s="2"/>
      <c r="AB47" s="8"/>
      <c r="AC47" s="2"/>
      <c r="AD47" s="8"/>
      <c r="AE47" s="2"/>
      <c r="AF47" s="8"/>
      <c r="AG47" s="2"/>
      <c r="AH47" s="8">
        <v>1</v>
      </c>
      <c r="AI47" s="2"/>
      <c r="AJ47" s="8"/>
      <c r="AK47" s="2"/>
      <c r="AL47" s="8"/>
      <c r="AM47" s="2"/>
      <c r="AN47" s="8"/>
      <c r="AO47" s="11"/>
      <c r="AP47" s="2">
        <f t="shared" si="1"/>
        <v>4</v>
      </c>
      <c r="AQ47" s="16">
        <v>2</v>
      </c>
    </row>
    <row r="48" spans="1:43" ht="12.75" customHeight="1">
      <c r="A48" s="5">
        <v>46</v>
      </c>
      <c r="B48" s="1" t="s">
        <v>125</v>
      </c>
      <c r="C48" s="1"/>
      <c r="D48" s="3">
        <v>1987</v>
      </c>
      <c r="E48" s="3" t="s">
        <v>1</v>
      </c>
      <c r="F48" s="3" t="s">
        <v>2</v>
      </c>
      <c r="G48" s="3" t="s">
        <v>13</v>
      </c>
      <c r="H48" s="8">
        <v>1</v>
      </c>
      <c r="I48" s="2">
        <v>1</v>
      </c>
      <c r="J48" s="8">
        <v>1</v>
      </c>
      <c r="K48" s="2">
        <v>1</v>
      </c>
      <c r="L48" s="8">
        <v>1</v>
      </c>
      <c r="M48" s="2">
        <v>1</v>
      </c>
      <c r="N48" s="8"/>
      <c r="O48" s="2"/>
      <c r="P48" s="8"/>
      <c r="Q48" s="2">
        <v>1</v>
      </c>
      <c r="R48" s="8"/>
      <c r="S48" s="2">
        <v>1</v>
      </c>
      <c r="T48" s="8">
        <v>1</v>
      </c>
      <c r="U48" s="2">
        <v>1</v>
      </c>
      <c r="V48" s="8">
        <v>1</v>
      </c>
      <c r="W48" s="2"/>
      <c r="X48" s="8"/>
      <c r="Y48" s="2"/>
      <c r="Z48" s="8"/>
      <c r="AA48" s="2"/>
      <c r="AB48" s="8"/>
      <c r="AC48" s="2">
        <v>1</v>
      </c>
      <c r="AD48" s="8"/>
      <c r="AE48" s="2"/>
      <c r="AF48" s="8"/>
      <c r="AG48" s="2"/>
      <c r="AH48" s="8">
        <v>1</v>
      </c>
      <c r="AI48" s="2"/>
      <c r="AJ48" s="8"/>
      <c r="AK48" s="2"/>
      <c r="AL48" s="8"/>
      <c r="AM48" s="2"/>
      <c r="AN48" s="8"/>
      <c r="AO48" s="11"/>
      <c r="AP48" s="2">
        <f t="shared" si="1"/>
        <v>13</v>
      </c>
      <c r="AQ48" s="15">
        <v>2</v>
      </c>
    </row>
    <row r="49" spans="1:43" ht="12.75" customHeight="1">
      <c r="A49" s="5">
        <v>47</v>
      </c>
      <c r="B49" s="1" t="s">
        <v>128</v>
      </c>
      <c r="C49" s="1"/>
      <c r="D49" s="3">
        <v>1985</v>
      </c>
      <c r="E49" s="3" t="s">
        <v>1</v>
      </c>
      <c r="F49" s="3" t="s">
        <v>12</v>
      </c>
      <c r="G49" s="3" t="s">
        <v>13</v>
      </c>
      <c r="H49" s="8"/>
      <c r="I49" s="2">
        <v>1</v>
      </c>
      <c r="J49" s="8">
        <v>1</v>
      </c>
      <c r="K49" s="2">
        <v>1</v>
      </c>
      <c r="L49" s="8"/>
      <c r="M49" s="2"/>
      <c r="N49" s="8"/>
      <c r="O49" s="2">
        <v>1</v>
      </c>
      <c r="P49" s="8">
        <v>1</v>
      </c>
      <c r="Q49" s="2">
        <v>1</v>
      </c>
      <c r="R49" s="8">
        <v>1</v>
      </c>
      <c r="S49" s="2">
        <v>1</v>
      </c>
      <c r="T49" s="8"/>
      <c r="U49" s="2"/>
      <c r="V49" s="8">
        <v>1</v>
      </c>
      <c r="W49" s="2"/>
      <c r="X49" s="8"/>
      <c r="Y49" s="2"/>
      <c r="Z49" s="8"/>
      <c r="AA49" s="2"/>
      <c r="AB49" s="8"/>
      <c r="AC49" s="2"/>
      <c r="AD49" s="8"/>
      <c r="AE49" s="2"/>
      <c r="AF49" s="8"/>
      <c r="AG49" s="2"/>
      <c r="AH49" s="8">
        <v>1</v>
      </c>
      <c r="AI49" s="2"/>
      <c r="AJ49" s="8"/>
      <c r="AK49" s="2"/>
      <c r="AL49" s="8"/>
      <c r="AM49" s="2"/>
      <c r="AN49" s="8"/>
      <c r="AO49" s="11"/>
      <c r="AP49" s="2">
        <f t="shared" si="1"/>
        <v>10</v>
      </c>
      <c r="AQ49" s="16">
        <v>2</v>
      </c>
    </row>
    <row r="50" spans="1:43" ht="12.75" customHeight="1">
      <c r="A50" s="5">
        <v>48</v>
      </c>
      <c r="B50" s="1" t="s">
        <v>134</v>
      </c>
      <c r="C50" s="1"/>
      <c r="D50" s="3">
        <v>1981</v>
      </c>
      <c r="E50" s="3" t="s">
        <v>185</v>
      </c>
      <c r="F50" s="3" t="s">
        <v>185</v>
      </c>
      <c r="G50" s="3" t="s">
        <v>13</v>
      </c>
      <c r="H50" s="8"/>
      <c r="I50" s="2">
        <v>1</v>
      </c>
      <c r="J50" s="8">
        <v>1</v>
      </c>
      <c r="K50" s="2">
        <v>1</v>
      </c>
      <c r="L50" s="8"/>
      <c r="M50" s="2"/>
      <c r="N50" s="8"/>
      <c r="O50" s="2">
        <v>1</v>
      </c>
      <c r="P50" s="8">
        <v>1</v>
      </c>
      <c r="Q50" s="2">
        <v>1</v>
      </c>
      <c r="R50" s="8">
        <v>1</v>
      </c>
      <c r="S50" s="2">
        <v>1</v>
      </c>
      <c r="T50" s="8"/>
      <c r="U50" s="2"/>
      <c r="V50" s="8">
        <v>1</v>
      </c>
      <c r="W50" s="2"/>
      <c r="X50" s="8"/>
      <c r="Y50" s="2"/>
      <c r="Z50" s="8"/>
      <c r="AA50" s="2"/>
      <c r="AB50" s="8"/>
      <c r="AC50" s="2"/>
      <c r="AD50" s="8"/>
      <c r="AE50" s="2"/>
      <c r="AF50" s="8"/>
      <c r="AG50" s="2"/>
      <c r="AH50" s="8">
        <v>1</v>
      </c>
      <c r="AI50" s="2"/>
      <c r="AJ50" s="8"/>
      <c r="AK50" s="2"/>
      <c r="AL50" s="8"/>
      <c r="AM50" s="2"/>
      <c r="AN50" s="8"/>
      <c r="AO50" s="11"/>
      <c r="AP50" s="2">
        <f t="shared" si="1"/>
        <v>10</v>
      </c>
      <c r="AQ50" s="15">
        <v>2</v>
      </c>
    </row>
    <row r="51" spans="1:43" ht="12.75" customHeight="1">
      <c r="A51" s="5">
        <v>49</v>
      </c>
      <c r="B51" s="1" t="s">
        <v>136</v>
      </c>
      <c r="C51" s="1" t="s">
        <v>171</v>
      </c>
      <c r="D51" s="3">
        <v>1981</v>
      </c>
      <c r="E51" s="3" t="s">
        <v>15</v>
      </c>
      <c r="F51" s="3" t="s">
        <v>2</v>
      </c>
      <c r="G51" s="3" t="s">
        <v>13</v>
      </c>
      <c r="H51" s="8">
        <v>1</v>
      </c>
      <c r="I51" s="2">
        <v>1</v>
      </c>
      <c r="J51" s="8">
        <v>1</v>
      </c>
      <c r="K51" s="2">
        <v>1</v>
      </c>
      <c r="L51" s="8">
        <v>1</v>
      </c>
      <c r="M51" s="2">
        <v>1</v>
      </c>
      <c r="N51" s="8">
        <v>1</v>
      </c>
      <c r="O51" s="2">
        <v>1</v>
      </c>
      <c r="P51" s="8">
        <v>1</v>
      </c>
      <c r="Q51" s="2">
        <v>1</v>
      </c>
      <c r="R51" s="8">
        <v>1</v>
      </c>
      <c r="S51" s="2">
        <v>1</v>
      </c>
      <c r="T51" s="8">
        <v>1</v>
      </c>
      <c r="U51" s="2">
        <v>1</v>
      </c>
      <c r="V51" s="8">
        <v>1</v>
      </c>
      <c r="W51" s="2"/>
      <c r="X51" s="8"/>
      <c r="Y51" s="2"/>
      <c r="Z51" s="8"/>
      <c r="AA51" s="2"/>
      <c r="AB51" s="8"/>
      <c r="AC51" s="2">
        <v>1</v>
      </c>
      <c r="AD51" s="8">
        <v>1</v>
      </c>
      <c r="AE51" s="2">
        <v>1</v>
      </c>
      <c r="AF51" s="8"/>
      <c r="AG51" s="2"/>
      <c r="AH51" s="8">
        <v>1</v>
      </c>
      <c r="AI51" s="2">
        <v>1</v>
      </c>
      <c r="AJ51" s="8"/>
      <c r="AK51" s="2"/>
      <c r="AL51" s="8"/>
      <c r="AM51" s="2"/>
      <c r="AN51" s="8"/>
      <c r="AO51" s="11"/>
      <c r="AP51" s="2">
        <f t="shared" si="1"/>
        <v>20</v>
      </c>
      <c r="AQ51" s="15">
        <v>2</v>
      </c>
    </row>
    <row r="52" spans="1:43" ht="12.75" customHeight="1">
      <c r="A52" s="5">
        <v>50</v>
      </c>
      <c r="B52" s="1" t="s">
        <v>140</v>
      </c>
      <c r="C52" s="1"/>
      <c r="D52" s="3">
        <v>1985</v>
      </c>
      <c r="E52" s="3">
        <v>2</v>
      </c>
      <c r="F52" s="3" t="s">
        <v>51</v>
      </c>
      <c r="G52" s="3" t="s">
        <v>13</v>
      </c>
      <c r="H52" s="8">
        <v>1</v>
      </c>
      <c r="I52" s="2">
        <v>1</v>
      </c>
      <c r="J52" s="8">
        <v>1</v>
      </c>
      <c r="K52" s="2">
        <v>1</v>
      </c>
      <c r="L52" s="8">
        <v>1</v>
      </c>
      <c r="M52" s="2">
        <v>1</v>
      </c>
      <c r="N52" s="8"/>
      <c r="O52" s="2">
        <v>1</v>
      </c>
      <c r="P52" s="8">
        <v>1</v>
      </c>
      <c r="Q52" s="2">
        <v>1</v>
      </c>
      <c r="R52" s="8">
        <v>1</v>
      </c>
      <c r="S52" s="2">
        <v>1</v>
      </c>
      <c r="T52" s="8">
        <v>1</v>
      </c>
      <c r="U52" s="2">
        <v>1</v>
      </c>
      <c r="V52" s="8">
        <v>1</v>
      </c>
      <c r="W52" s="2"/>
      <c r="X52" s="8"/>
      <c r="Y52" s="2"/>
      <c r="Z52" s="8"/>
      <c r="AA52" s="2">
        <v>1</v>
      </c>
      <c r="AB52" s="8"/>
      <c r="AC52" s="2">
        <v>1</v>
      </c>
      <c r="AD52" s="8"/>
      <c r="AE52" s="2">
        <v>1</v>
      </c>
      <c r="AF52" s="8">
        <v>1</v>
      </c>
      <c r="AG52" s="2"/>
      <c r="AH52" s="8">
        <v>1</v>
      </c>
      <c r="AI52" s="2">
        <v>1</v>
      </c>
      <c r="AJ52" s="8">
        <v>1</v>
      </c>
      <c r="AK52" s="2"/>
      <c r="AL52" s="8"/>
      <c r="AM52" s="2"/>
      <c r="AN52" s="8"/>
      <c r="AO52" s="11"/>
      <c r="AP52" s="2">
        <f t="shared" si="1"/>
        <v>21</v>
      </c>
      <c r="AQ52" s="16">
        <v>2</v>
      </c>
    </row>
    <row r="53" spans="1:43" ht="12.75" customHeight="1">
      <c r="A53" s="5">
        <v>51</v>
      </c>
      <c r="B53" s="1" t="s">
        <v>142</v>
      </c>
      <c r="C53" s="1"/>
      <c r="D53" s="3">
        <v>1989</v>
      </c>
      <c r="E53" s="3" t="s">
        <v>1</v>
      </c>
      <c r="F53" s="3" t="s">
        <v>51</v>
      </c>
      <c r="G53" s="3" t="s">
        <v>13</v>
      </c>
      <c r="H53" s="8">
        <v>1</v>
      </c>
      <c r="I53" s="2">
        <v>1</v>
      </c>
      <c r="J53" s="8">
        <v>1</v>
      </c>
      <c r="K53" s="2">
        <v>1</v>
      </c>
      <c r="L53" s="8">
        <v>1</v>
      </c>
      <c r="M53" s="2">
        <v>1</v>
      </c>
      <c r="N53" s="8"/>
      <c r="O53" s="2">
        <v>1</v>
      </c>
      <c r="P53" s="8"/>
      <c r="Q53" s="2">
        <v>1</v>
      </c>
      <c r="R53" s="8">
        <v>1</v>
      </c>
      <c r="S53" s="2">
        <v>1</v>
      </c>
      <c r="T53" s="8">
        <v>1</v>
      </c>
      <c r="U53" s="2">
        <v>1</v>
      </c>
      <c r="V53" s="8">
        <v>1</v>
      </c>
      <c r="W53" s="2"/>
      <c r="X53" s="8"/>
      <c r="Y53" s="2"/>
      <c r="Z53" s="8"/>
      <c r="AA53" s="2">
        <v>1</v>
      </c>
      <c r="AB53" s="8"/>
      <c r="AC53" s="2">
        <v>1</v>
      </c>
      <c r="AD53" s="8">
        <v>1</v>
      </c>
      <c r="AE53" s="2">
        <v>1</v>
      </c>
      <c r="AF53" s="8">
        <v>1</v>
      </c>
      <c r="AG53" s="2"/>
      <c r="AH53" s="8">
        <v>1</v>
      </c>
      <c r="AI53" s="2"/>
      <c r="AJ53" s="8"/>
      <c r="AK53" s="2"/>
      <c r="AL53" s="8"/>
      <c r="AM53" s="2"/>
      <c r="AN53" s="8"/>
      <c r="AO53" s="11"/>
      <c r="AP53" s="2">
        <f t="shared" si="1"/>
        <v>19</v>
      </c>
      <c r="AQ53" s="15">
        <v>2</v>
      </c>
    </row>
    <row r="54" spans="1:43" ht="12.75" customHeight="1">
      <c r="A54" s="5">
        <v>52</v>
      </c>
      <c r="B54" s="1" t="s">
        <v>146</v>
      </c>
      <c r="C54" s="1"/>
      <c r="D54" s="3">
        <v>1975</v>
      </c>
      <c r="E54" s="3" t="s">
        <v>89</v>
      </c>
      <c r="F54" s="3" t="s">
        <v>81</v>
      </c>
      <c r="G54" s="3" t="s">
        <v>13</v>
      </c>
      <c r="H54" s="8">
        <v>1</v>
      </c>
      <c r="I54" s="2">
        <v>1</v>
      </c>
      <c r="J54" s="8">
        <v>1</v>
      </c>
      <c r="K54" s="2">
        <v>1</v>
      </c>
      <c r="L54" s="8">
        <v>1</v>
      </c>
      <c r="M54" s="2">
        <v>1</v>
      </c>
      <c r="N54" s="8">
        <v>1</v>
      </c>
      <c r="O54" s="2">
        <v>1</v>
      </c>
      <c r="P54" s="8">
        <v>1</v>
      </c>
      <c r="Q54" s="2">
        <v>1</v>
      </c>
      <c r="R54" s="8">
        <v>1</v>
      </c>
      <c r="S54" s="2">
        <v>1</v>
      </c>
      <c r="T54" s="8">
        <v>1</v>
      </c>
      <c r="U54" s="2">
        <v>1</v>
      </c>
      <c r="V54" s="8">
        <v>1</v>
      </c>
      <c r="W54" s="2">
        <v>1</v>
      </c>
      <c r="X54" s="8"/>
      <c r="Y54" s="2"/>
      <c r="Z54" s="8"/>
      <c r="AA54" s="2">
        <v>1</v>
      </c>
      <c r="AB54" s="8"/>
      <c r="AC54" s="2">
        <v>1</v>
      </c>
      <c r="AD54" s="8">
        <v>1</v>
      </c>
      <c r="AE54" s="2">
        <v>1</v>
      </c>
      <c r="AF54" s="8">
        <v>1</v>
      </c>
      <c r="AG54" s="2"/>
      <c r="AH54" s="8">
        <v>1</v>
      </c>
      <c r="AI54" s="2"/>
      <c r="AJ54" s="8"/>
      <c r="AK54" s="2"/>
      <c r="AL54" s="8"/>
      <c r="AM54" s="2"/>
      <c r="AN54" s="8"/>
      <c r="AO54" s="11"/>
      <c r="AP54" s="2">
        <f t="shared" si="1"/>
        <v>22</v>
      </c>
      <c r="AQ54" s="16">
        <v>2</v>
      </c>
    </row>
    <row r="55" spans="1:43" ht="12.75" customHeight="1">
      <c r="A55" s="5">
        <v>53</v>
      </c>
      <c r="B55" s="1" t="s">
        <v>149</v>
      </c>
      <c r="C55" s="1" t="s">
        <v>171</v>
      </c>
      <c r="D55" s="3">
        <v>1985</v>
      </c>
      <c r="E55" s="3" t="s">
        <v>1</v>
      </c>
      <c r="F55" s="3" t="s">
        <v>92</v>
      </c>
      <c r="G55" s="3" t="s">
        <v>13</v>
      </c>
      <c r="H55" s="8">
        <v>1</v>
      </c>
      <c r="I55" s="2"/>
      <c r="J55" s="8">
        <v>1</v>
      </c>
      <c r="K55" s="2">
        <v>1</v>
      </c>
      <c r="L55" s="8"/>
      <c r="M55" s="2"/>
      <c r="N55" s="8"/>
      <c r="O55" s="2"/>
      <c r="P55" s="8"/>
      <c r="Q55" s="2"/>
      <c r="R55" s="8"/>
      <c r="S55" s="2"/>
      <c r="T55" s="8"/>
      <c r="U55" s="2"/>
      <c r="V55" s="8">
        <v>1</v>
      </c>
      <c r="W55" s="2"/>
      <c r="X55" s="8"/>
      <c r="Y55" s="2"/>
      <c r="Z55" s="8"/>
      <c r="AA55" s="2"/>
      <c r="AB55" s="8"/>
      <c r="AC55" s="2"/>
      <c r="AD55" s="8"/>
      <c r="AE55" s="2"/>
      <c r="AF55" s="8"/>
      <c r="AG55" s="2"/>
      <c r="AH55" s="8">
        <v>1</v>
      </c>
      <c r="AI55" s="2"/>
      <c r="AJ55" s="8"/>
      <c r="AK55" s="2"/>
      <c r="AL55" s="8"/>
      <c r="AM55" s="2"/>
      <c r="AN55" s="8"/>
      <c r="AO55" s="11"/>
      <c r="AP55" s="2">
        <f t="shared" si="1"/>
        <v>5</v>
      </c>
      <c r="AQ55" s="16">
        <v>2</v>
      </c>
    </row>
    <row r="56" spans="1:43" ht="12.75" customHeight="1">
      <c r="A56" s="5">
        <v>54</v>
      </c>
      <c r="B56" s="1" t="s">
        <v>156</v>
      </c>
      <c r="C56" s="1" t="s">
        <v>171</v>
      </c>
      <c r="D56" s="3">
        <v>1984</v>
      </c>
      <c r="E56" s="3" t="s">
        <v>1</v>
      </c>
      <c r="F56" s="3" t="s">
        <v>18</v>
      </c>
      <c r="G56" s="3" t="s">
        <v>13</v>
      </c>
      <c r="H56" s="8">
        <v>1</v>
      </c>
      <c r="I56" s="2">
        <v>1</v>
      </c>
      <c r="J56" s="8">
        <v>1</v>
      </c>
      <c r="K56" s="2">
        <v>1</v>
      </c>
      <c r="L56" s="8">
        <v>1</v>
      </c>
      <c r="M56" s="2"/>
      <c r="N56" s="8"/>
      <c r="O56" s="2"/>
      <c r="P56" s="8"/>
      <c r="Q56" s="2">
        <v>1</v>
      </c>
      <c r="R56" s="8"/>
      <c r="S56" s="2">
        <v>1</v>
      </c>
      <c r="T56" s="8"/>
      <c r="U56" s="2">
        <v>1</v>
      </c>
      <c r="V56" s="8">
        <v>1</v>
      </c>
      <c r="W56" s="2"/>
      <c r="X56" s="8"/>
      <c r="Y56" s="2"/>
      <c r="Z56" s="8"/>
      <c r="AA56" s="2"/>
      <c r="AB56" s="8"/>
      <c r="AC56" s="2">
        <v>1</v>
      </c>
      <c r="AD56" s="8"/>
      <c r="AE56" s="2"/>
      <c r="AF56" s="8"/>
      <c r="AG56" s="2"/>
      <c r="AH56" s="8">
        <v>1</v>
      </c>
      <c r="AI56" s="2"/>
      <c r="AJ56" s="8"/>
      <c r="AK56" s="2"/>
      <c r="AL56" s="8"/>
      <c r="AM56" s="2"/>
      <c r="AN56" s="8"/>
      <c r="AO56" s="11"/>
      <c r="AP56" s="2">
        <f t="shared" si="1"/>
        <v>11</v>
      </c>
      <c r="AQ56" s="15">
        <v>2</v>
      </c>
    </row>
    <row r="57" spans="1:43" ht="12.75" customHeight="1">
      <c r="A57" s="5">
        <v>55</v>
      </c>
      <c r="B57" s="1" t="s">
        <v>157</v>
      </c>
      <c r="C57" s="1" t="s">
        <v>171</v>
      </c>
      <c r="D57" s="3">
        <v>1967</v>
      </c>
      <c r="E57" s="4">
        <v>3</v>
      </c>
      <c r="F57" s="3" t="s">
        <v>92</v>
      </c>
      <c r="G57" s="3" t="s">
        <v>13</v>
      </c>
      <c r="H57" s="8">
        <v>1</v>
      </c>
      <c r="I57" s="2">
        <v>1</v>
      </c>
      <c r="J57" s="8">
        <v>1</v>
      </c>
      <c r="K57" s="2">
        <v>1</v>
      </c>
      <c r="L57" s="8">
        <v>1</v>
      </c>
      <c r="M57" s="2">
        <v>1</v>
      </c>
      <c r="N57" s="8"/>
      <c r="O57" s="2">
        <v>1</v>
      </c>
      <c r="P57" s="8"/>
      <c r="Q57" s="2">
        <v>1</v>
      </c>
      <c r="R57" s="8"/>
      <c r="S57" s="2"/>
      <c r="T57" s="8"/>
      <c r="U57" s="2">
        <v>1</v>
      </c>
      <c r="V57" s="8">
        <v>1</v>
      </c>
      <c r="W57" s="2"/>
      <c r="X57" s="8"/>
      <c r="Y57" s="2"/>
      <c r="Z57" s="8"/>
      <c r="AA57" s="2"/>
      <c r="AB57" s="8"/>
      <c r="AC57" s="2"/>
      <c r="AD57" s="8"/>
      <c r="AE57" s="2"/>
      <c r="AF57" s="8"/>
      <c r="AG57" s="2"/>
      <c r="AH57" s="8">
        <v>1</v>
      </c>
      <c r="AI57" s="2"/>
      <c r="AJ57" s="8"/>
      <c r="AK57" s="2"/>
      <c r="AL57" s="8"/>
      <c r="AM57" s="2"/>
      <c r="AN57" s="8"/>
      <c r="AO57" s="11"/>
      <c r="AP57" s="2">
        <f t="shared" si="1"/>
        <v>11</v>
      </c>
      <c r="AQ57" s="16">
        <v>2</v>
      </c>
    </row>
    <row r="58" spans="1:43" ht="12.75" customHeight="1">
      <c r="A58" s="5">
        <v>56</v>
      </c>
      <c r="B58" s="1" t="s">
        <v>3</v>
      </c>
      <c r="C58" s="1"/>
      <c r="D58" s="3">
        <v>1979</v>
      </c>
      <c r="E58" s="3" t="s">
        <v>1</v>
      </c>
      <c r="F58" s="3" t="s">
        <v>4</v>
      </c>
      <c r="G58" s="3" t="s">
        <v>13</v>
      </c>
      <c r="H58" s="8">
        <v>1</v>
      </c>
      <c r="I58" s="2">
        <v>1</v>
      </c>
      <c r="J58" s="8">
        <v>1</v>
      </c>
      <c r="K58" s="2">
        <v>1</v>
      </c>
      <c r="L58" s="8"/>
      <c r="M58" s="2">
        <v>1</v>
      </c>
      <c r="N58" s="8"/>
      <c r="O58" s="2">
        <v>1</v>
      </c>
      <c r="P58" s="8">
        <v>1</v>
      </c>
      <c r="Q58" s="2">
        <v>1</v>
      </c>
      <c r="R58" s="8">
        <v>1</v>
      </c>
      <c r="S58" s="2">
        <v>1</v>
      </c>
      <c r="T58" s="8"/>
      <c r="U58" s="2"/>
      <c r="V58" s="8"/>
      <c r="W58" s="2"/>
      <c r="X58" s="8"/>
      <c r="Y58" s="2"/>
      <c r="Z58" s="8"/>
      <c r="AA58" s="2"/>
      <c r="AB58" s="8"/>
      <c r="AC58" s="2"/>
      <c r="AD58" s="8">
        <v>1</v>
      </c>
      <c r="AE58" s="2"/>
      <c r="AF58" s="8"/>
      <c r="AG58" s="2"/>
      <c r="AH58" s="8">
        <v>1</v>
      </c>
      <c r="AI58" s="2"/>
      <c r="AJ58" s="8"/>
      <c r="AK58" s="2"/>
      <c r="AL58" s="8"/>
      <c r="AM58" s="2"/>
      <c r="AN58" s="8"/>
      <c r="AO58" s="11"/>
      <c r="AP58" s="2">
        <f t="shared" si="1"/>
        <v>12</v>
      </c>
      <c r="AQ58" s="15">
        <v>3</v>
      </c>
    </row>
    <row r="59" spans="1:43" ht="12.75" customHeight="1">
      <c r="A59" s="5">
        <v>57</v>
      </c>
      <c r="B59" s="1" t="s">
        <v>19</v>
      </c>
      <c r="C59" s="1"/>
      <c r="D59" s="3">
        <v>1987</v>
      </c>
      <c r="E59" s="3">
        <v>1</v>
      </c>
      <c r="F59" s="3" t="s">
        <v>18</v>
      </c>
      <c r="G59" s="3" t="s">
        <v>163</v>
      </c>
      <c r="H59" s="8">
        <v>1</v>
      </c>
      <c r="I59" s="2">
        <v>1</v>
      </c>
      <c r="J59" s="8">
        <v>1</v>
      </c>
      <c r="K59" s="2">
        <v>1</v>
      </c>
      <c r="L59" s="8">
        <v>1</v>
      </c>
      <c r="M59" s="2">
        <v>1</v>
      </c>
      <c r="N59" s="8">
        <v>1</v>
      </c>
      <c r="O59" s="2">
        <v>1</v>
      </c>
      <c r="P59" s="8">
        <v>1</v>
      </c>
      <c r="Q59" s="2">
        <v>1</v>
      </c>
      <c r="R59" s="8">
        <v>1</v>
      </c>
      <c r="S59" s="2">
        <v>1</v>
      </c>
      <c r="T59" s="8">
        <v>1</v>
      </c>
      <c r="U59" s="2">
        <v>1</v>
      </c>
      <c r="V59" s="8">
        <v>1</v>
      </c>
      <c r="W59" s="2">
        <v>1</v>
      </c>
      <c r="X59" s="8"/>
      <c r="Y59" s="2"/>
      <c r="Z59" s="8"/>
      <c r="AA59" s="2">
        <v>1</v>
      </c>
      <c r="AB59" s="8"/>
      <c r="AC59" s="2">
        <v>1</v>
      </c>
      <c r="AD59" s="8">
        <v>1</v>
      </c>
      <c r="AE59" s="2">
        <v>1</v>
      </c>
      <c r="AF59" s="8">
        <v>1</v>
      </c>
      <c r="AG59" s="2">
        <v>1</v>
      </c>
      <c r="AH59" s="8">
        <v>1</v>
      </c>
      <c r="AI59" s="2">
        <v>1</v>
      </c>
      <c r="AJ59" s="8">
        <v>1</v>
      </c>
      <c r="AK59" s="2"/>
      <c r="AL59" s="8"/>
      <c r="AM59" s="2">
        <v>1</v>
      </c>
      <c r="AN59" s="8">
        <v>1</v>
      </c>
      <c r="AO59" s="11">
        <v>1</v>
      </c>
      <c r="AP59" s="2">
        <f t="shared" si="1"/>
        <v>28</v>
      </c>
      <c r="AQ59" s="16">
        <v>3</v>
      </c>
    </row>
    <row r="60" spans="1:43" ht="12.75" customHeight="1">
      <c r="A60" s="5">
        <v>58</v>
      </c>
      <c r="B60" s="1" t="s">
        <v>26</v>
      </c>
      <c r="C60" s="1" t="s">
        <v>171</v>
      </c>
      <c r="D60" s="3">
        <v>1983</v>
      </c>
      <c r="E60" s="3" t="s">
        <v>15</v>
      </c>
      <c r="F60" s="3" t="s">
        <v>27</v>
      </c>
      <c r="G60" s="3" t="s">
        <v>11</v>
      </c>
      <c r="H60" s="8">
        <v>1</v>
      </c>
      <c r="I60" s="2">
        <v>1</v>
      </c>
      <c r="J60" s="8">
        <v>1</v>
      </c>
      <c r="K60" s="2">
        <v>1</v>
      </c>
      <c r="L60" s="8">
        <v>1</v>
      </c>
      <c r="M60" s="2">
        <v>1</v>
      </c>
      <c r="N60" s="8"/>
      <c r="O60" s="2">
        <v>1</v>
      </c>
      <c r="P60" s="8">
        <v>1</v>
      </c>
      <c r="Q60" s="2">
        <v>1</v>
      </c>
      <c r="R60" s="8">
        <v>1</v>
      </c>
      <c r="S60" s="2">
        <v>1</v>
      </c>
      <c r="T60" s="8">
        <v>1</v>
      </c>
      <c r="U60" s="2">
        <v>1</v>
      </c>
      <c r="V60" s="8">
        <v>1</v>
      </c>
      <c r="W60" s="2"/>
      <c r="X60" s="8"/>
      <c r="Y60" s="2"/>
      <c r="Z60" s="8"/>
      <c r="AA60" s="2">
        <v>1</v>
      </c>
      <c r="AB60" s="8"/>
      <c r="AC60" s="2">
        <v>1</v>
      </c>
      <c r="AD60" s="8">
        <v>1</v>
      </c>
      <c r="AE60" s="2">
        <v>1</v>
      </c>
      <c r="AF60" s="8">
        <v>1</v>
      </c>
      <c r="AG60" s="2"/>
      <c r="AH60" s="8">
        <v>1</v>
      </c>
      <c r="AI60" s="2"/>
      <c r="AJ60" s="8">
        <v>1</v>
      </c>
      <c r="AK60" s="2"/>
      <c r="AL60" s="8"/>
      <c r="AM60" s="2"/>
      <c r="AN60" s="8"/>
      <c r="AO60" s="11"/>
      <c r="AP60" s="2">
        <f t="shared" si="1"/>
        <v>21</v>
      </c>
      <c r="AQ60" s="16">
        <v>3</v>
      </c>
    </row>
    <row r="61" spans="1:43" ht="12.75" customHeight="1">
      <c r="A61" s="5">
        <v>59</v>
      </c>
      <c r="B61" s="1" t="s">
        <v>29</v>
      </c>
      <c r="C61" s="1" t="s">
        <v>171</v>
      </c>
      <c r="D61" s="3">
        <v>1986</v>
      </c>
      <c r="E61" s="3" t="s">
        <v>15</v>
      </c>
      <c r="F61" s="3" t="s">
        <v>11</v>
      </c>
      <c r="G61" s="3" t="s">
        <v>11</v>
      </c>
      <c r="H61" s="8">
        <v>1</v>
      </c>
      <c r="I61" s="2">
        <v>1</v>
      </c>
      <c r="J61" s="8">
        <v>1</v>
      </c>
      <c r="K61" s="2">
        <v>1</v>
      </c>
      <c r="L61" s="8">
        <v>1</v>
      </c>
      <c r="M61" s="2">
        <v>1</v>
      </c>
      <c r="N61" s="8"/>
      <c r="O61" s="2">
        <v>1</v>
      </c>
      <c r="P61" s="8"/>
      <c r="Q61" s="2">
        <v>1</v>
      </c>
      <c r="R61" s="8"/>
      <c r="S61" s="2">
        <v>1</v>
      </c>
      <c r="T61" s="8">
        <v>1</v>
      </c>
      <c r="U61" s="2">
        <v>1</v>
      </c>
      <c r="V61" s="8">
        <v>1</v>
      </c>
      <c r="W61" s="2"/>
      <c r="X61" s="8"/>
      <c r="Y61" s="2"/>
      <c r="Z61" s="8"/>
      <c r="AA61" s="2"/>
      <c r="AB61" s="8"/>
      <c r="AC61" s="2"/>
      <c r="AD61" s="8"/>
      <c r="AE61" s="2">
        <v>1</v>
      </c>
      <c r="AF61" s="8"/>
      <c r="AG61" s="2"/>
      <c r="AH61" s="8">
        <v>1</v>
      </c>
      <c r="AI61" s="2"/>
      <c r="AJ61" s="8"/>
      <c r="AK61" s="2"/>
      <c r="AL61" s="8"/>
      <c r="AM61" s="2"/>
      <c r="AN61" s="8"/>
      <c r="AO61" s="11"/>
      <c r="AP61" s="2">
        <f t="shared" si="1"/>
        <v>14</v>
      </c>
      <c r="AQ61" s="16">
        <v>3</v>
      </c>
    </row>
    <row r="62" spans="1:43" ht="12.75" customHeight="1">
      <c r="A62" s="5">
        <v>60</v>
      </c>
      <c r="B62" s="1" t="s">
        <v>32</v>
      </c>
      <c r="C62" s="1"/>
      <c r="D62" s="3">
        <v>1989</v>
      </c>
      <c r="E62" s="3" t="s">
        <v>1</v>
      </c>
      <c r="F62" s="3" t="s">
        <v>18</v>
      </c>
      <c r="G62" s="3" t="s">
        <v>164</v>
      </c>
      <c r="H62" s="8">
        <v>1</v>
      </c>
      <c r="I62" s="2">
        <v>1</v>
      </c>
      <c r="J62" s="8">
        <v>1</v>
      </c>
      <c r="K62" s="2">
        <v>1</v>
      </c>
      <c r="L62" s="8"/>
      <c r="M62" s="2">
        <v>1</v>
      </c>
      <c r="N62" s="8"/>
      <c r="O62" s="2">
        <v>1</v>
      </c>
      <c r="P62" s="8">
        <v>1</v>
      </c>
      <c r="Q62" s="2">
        <v>1</v>
      </c>
      <c r="R62" s="8"/>
      <c r="S62" s="2">
        <v>1</v>
      </c>
      <c r="T62" s="8"/>
      <c r="U62" s="2"/>
      <c r="V62" s="8">
        <v>1</v>
      </c>
      <c r="W62" s="2"/>
      <c r="X62" s="8"/>
      <c r="Y62" s="2"/>
      <c r="Z62" s="8"/>
      <c r="AA62" s="2"/>
      <c r="AB62" s="8"/>
      <c r="AC62" s="2"/>
      <c r="AD62" s="8"/>
      <c r="AE62" s="2"/>
      <c r="AF62" s="8"/>
      <c r="AG62" s="2"/>
      <c r="AH62" s="8">
        <v>1</v>
      </c>
      <c r="AI62" s="2"/>
      <c r="AJ62" s="8">
        <v>1</v>
      </c>
      <c r="AK62" s="2"/>
      <c r="AL62" s="8"/>
      <c r="AM62" s="2"/>
      <c r="AN62" s="8"/>
      <c r="AO62" s="11"/>
      <c r="AP62" s="2">
        <f t="shared" si="1"/>
        <v>12</v>
      </c>
      <c r="AQ62" s="15">
        <v>3</v>
      </c>
    </row>
    <row r="63" spans="1:43" ht="12.75" customHeight="1">
      <c r="A63" s="5">
        <v>61</v>
      </c>
      <c r="B63" s="1" t="s">
        <v>208</v>
      </c>
      <c r="C63" s="1"/>
      <c r="D63" s="3"/>
      <c r="E63" s="3"/>
      <c r="F63" s="3" t="s">
        <v>65</v>
      </c>
      <c r="G63" s="3" t="s">
        <v>13</v>
      </c>
      <c r="H63" s="8">
        <v>1</v>
      </c>
      <c r="I63" s="2">
        <v>1</v>
      </c>
      <c r="J63" s="8">
        <v>1</v>
      </c>
      <c r="K63" s="2">
        <v>1</v>
      </c>
      <c r="L63" s="8">
        <v>1</v>
      </c>
      <c r="M63" s="2">
        <v>1</v>
      </c>
      <c r="N63" s="8"/>
      <c r="O63" s="2">
        <v>1</v>
      </c>
      <c r="P63" s="8">
        <v>1</v>
      </c>
      <c r="Q63" s="2">
        <v>1</v>
      </c>
      <c r="R63" s="8">
        <v>1</v>
      </c>
      <c r="S63" s="2">
        <v>1</v>
      </c>
      <c r="T63" s="8">
        <v>1</v>
      </c>
      <c r="U63" s="2">
        <v>1</v>
      </c>
      <c r="V63" s="8">
        <v>1</v>
      </c>
      <c r="W63" s="2">
        <v>1</v>
      </c>
      <c r="X63" s="8"/>
      <c r="Y63" s="2"/>
      <c r="Z63" s="8"/>
      <c r="AA63" s="2"/>
      <c r="AB63" s="8"/>
      <c r="AC63" s="2">
        <v>1</v>
      </c>
      <c r="AD63" s="8">
        <v>1</v>
      </c>
      <c r="AE63" s="2">
        <v>1</v>
      </c>
      <c r="AF63" s="8">
        <v>1</v>
      </c>
      <c r="AG63" s="2"/>
      <c r="AH63" s="8">
        <v>1</v>
      </c>
      <c r="AI63" s="2"/>
      <c r="AJ63" s="8"/>
      <c r="AK63" s="2"/>
      <c r="AL63" s="8"/>
      <c r="AM63" s="2"/>
      <c r="AN63" s="8"/>
      <c r="AO63" s="11"/>
      <c r="AP63" s="2">
        <f t="shared" si="1"/>
        <v>20</v>
      </c>
      <c r="AQ63" s="15">
        <v>3</v>
      </c>
    </row>
    <row r="64" spans="1:43" ht="12.75" customHeight="1">
      <c r="A64" s="5">
        <v>62</v>
      </c>
      <c r="B64" s="1" t="s">
        <v>48</v>
      </c>
      <c r="C64" s="1"/>
      <c r="D64" s="3">
        <v>1987</v>
      </c>
      <c r="E64" s="3" t="s">
        <v>15</v>
      </c>
      <c r="F64" s="3" t="s">
        <v>49</v>
      </c>
      <c r="G64" s="3" t="s">
        <v>13</v>
      </c>
      <c r="H64" s="8">
        <v>1</v>
      </c>
      <c r="I64" s="2">
        <v>1</v>
      </c>
      <c r="J64" s="8">
        <v>1</v>
      </c>
      <c r="K64" s="2">
        <v>1</v>
      </c>
      <c r="L64" s="8">
        <v>1</v>
      </c>
      <c r="M64" s="2">
        <v>1</v>
      </c>
      <c r="N64" s="8">
        <v>1</v>
      </c>
      <c r="O64" s="2">
        <v>1</v>
      </c>
      <c r="P64" s="8">
        <v>1</v>
      </c>
      <c r="Q64" s="2">
        <v>1</v>
      </c>
      <c r="R64" s="8">
        <v>1</v>
      </c>
      <c r="S64" s="2">
        <v>1</v>
      </c>
      <c r="T64" s="8">
        <v>1</v>
      </c>
      <c r="U64" s="2">
        <v>1</v>
      </c>
      <c r="V64" s="8">
        <v>1</v>
      </c>
      <c r="W64" s="2">
        <v>1</v>
      </c>
      <c r="X64" s="8"/>
      <c r="Y64" s="2">
        <v>1</v>
      </c>
      <c r="Z64" s="8"/>
      <c r="AA64" s="2">
        <v>1</v>
      </c>
      <c r="AB64" s="8"/>
      <c r="AC64" s="2">
        <v>1</v>
      </c>
      <c r="AD64" s="8">
        <v>1</v>
      </c>
      <c r="AE64" s="2">
        <v>1</v>
      </c>
      <c r="AF64" s="8">
        <v>1</v>
      </c>
      <c r="AG64" s="2">
        <v>1</v>
      </c>
      <c r="AH64" s="8">
        <v>1</v>
      </c>
      <c r="AI64" s="2">
        <v>1</v>
      </c>
      <c r="AJ64" s="8">
        <v>1</v>
      </c>
      <c r="AK64" s="2"/>
      <c r="AL64" s="8"/>
      <c r="AM64" s="2">
        <v>1</v>
      </c>
      <c r="AN64" s="8"/>
      <c r="AO64" s="11">
        <v>1</v>
      </c>
      <c r="AP64" s="2">
        <f t="shared" si="1"/>
        <v>28</v>
      </c>
      <c r="AQ64" s="15">
        <v>3</v>
      </c>
    </row>
    <row r="65" spans="1:43" ht="12.75" customHeight="1">
      <c r="A65" s="5">
        <v>63</v>
      </c>
      <c r="B65" s="1" t="s">
        <v>64</v>
      </c>
      <c r="C65" s="1"/>
      <c r="D65" s="3">
        <v>1975</v>
      </c>
      <c r="E65" s="3" t="s">
        <v>1</v>
      </c>
      <c r="F65" s="3" t="s">
        <v>65</v>
      </c>
      <c r="G65" s="3" t="s">
        <v>13</v>
      </c>
      <c r="H65" s="8">
        <v>1</v>
      </c>
      <c r="I65" s="2">
        <v>1</v>
      </c>
      <c r="J65" s="8">
        <v>1</v>
      </c>
      <c r="K65" s="2">
        <v>1</v>
      </c>
      <c r="L65" s="8">
        <v>1</v>
      </c>
      <c r="M65" s="2">
        <v>1</v>
      </c>
      <c r="N65" s="8"/>
      <c r="O65" s="2">
        <v>1</v>
      </c>
      <c r="P65" s="8">
        <v>1</v>
      </c>
      <c r="Q65" s="2">
        <v>1</v>
      </c>
      <c r="R65" s="8">
        <v>1</v>
      </c>
      <c r="S65" s="2">
        <v>1</v>
      </c>
      <c r="T65" s="8">
        <v>1</v>
      </c>
      <c r="U65" s="2">
        <v>1</v>
      </c>
      <c r="V65" s="8">
        <v>1</v>
      </c>
      <c r="W65" s="2"/>
      <c r="X65" s="8"/>
      <c r="Y65" s="2"/>
      <c r="Z65" s="8"/>
      <c r="AA65" s="2">
        <v>1</v>
      </c>
      <c r="AB65" s="8"/>
      <c r="AC65" s="2">
        <v>1</v>
      </c>
      <c r="AD65" s="8">
        <v>1</v>
      </c>
      <c r="AE65" s="2"/>
      <c r="AF65" s="8">
        <v>1</v>
      </c>
      <c r="AG65" s="2"/>
      <c r="AH65" s="8">
        <v>1</v>
      </c>
      <c r="AI65" s="2"/>
      <c r="AJ65" s="8"/>
      <c r="AK65" s="2"/>
      <c r="AL65" s="8"/>
      <c r="AM65" s="2"/>
      <c r="AN65" s="8"/>
      <c r="AO65" s="11"/>
      <c r="AP65" s="2">
        <f t="shared" si="1"/>
        <v>19</v>
      </c>
      <c r="AQ65" s="16">
        <v>3</v>
      </c>
    </row>
    <row r="66" spans="1:43" ht="12.75" customHeight="1">
      <c r="A66" s="5">
        <v>64</v>
      </c>
      <c r="B66" s="1" t="s">
        <v>66</v>
      </c>
      <c r="C66" s="1"/>
      <c r="D66" s="3">
        <v>1983</v>
      </c>
      <c r="E66" s="3">
        <v>1</v>
      </c>
      <c r="F66" s="3" t="s">
        <v>67</v>
      </c>
      <c r="G66" s="3" t="s">
        <v>11</v>
      </c>
      <c r="H66" s="8">
        <v>1</v>
      </c>
      <c r="I66" s="2">
        <v>1</v>
      </c>
      <c r="J66" s="8">
        <v>1</v>
      </c>
      <c r="K66" s="2">
        <v>1</v>
      </c>
      <c r="L66" s="8">
        <v>1</v>
      </c>
      <c r="M66" s="2">
        <v>1</v>
      </c>
      <c r="N66" s="8"/>
      <c r="O66" s="2"/>
      <c r="P66" s="8">
        <v>1</v>
      </c>
      <c r="Q66" s="2">
        <v>1</v>
      </c>
      <c r="R66" s="8">
        <v>1</v>
      </c>
      <c r="S66" s="2">
        <v>1</v>
      </c>
      <c r="T66" s="8">
        <v>1</v>
      </c>
      <c r="U66" s="2">
        <v>1</v>
      </c>
      <c r="V66" s="8">
        <v>1</v>
      </c>
      <c r="W66" s="2">
        <v>1</v>
      </c>
      <c r="X66" s="8">
        <v>1</v>
      </c>
      <c r="Y66" s="2">
        <v>1</v>
      </c>
      <c r="Z66" s="8"/>
      <c r="AA66" s="2">
        <v>1</v>
      </c>
      <c r="AB66" s="8"/>
      <c r="AC66" s="2">
        <v>1</v>
      </c>
      <c r="AD66" s="8"/>
      <c r="AE66" s="2">
        <v>1</v>
      </c>
      <c r="AF66" s="8">
        <v>1</v>
      </c>
      <c r="AG66" s="2">
        <v>1</v>
      </c>
      <c r="AH66" s="8">
        <v>1</v>
      </c>
      <c r="AI66" s="2"/>
      <c r="AJ66" s="8"/>
      <c r="AK66" s="2"/>
      <c r="AL66" s="8"/>
      <c r="AM66" s="2">
        <v>1</v>
      </c>
      <c r="AN66" s="8"/>
      <c r="AO66" s="11"/>
      <c r="AP66" s="2">
        <f t="shared" si="1"/>
        <v>23</v>
      </c>
      <c r="AQ66" s="15">
        <v>3</v>
      </c>
    </row>
    <row r="67" spans="1:43" ht="12.75" customHeight="1">
      <c r="A67" s="5">
        <v>65</v>
      </c>
      <c r="B67" s="1" t="s">
        <v>201</v>
      </c>
      <c r="C67" s="1" t="s">
        <v>171</v>
      </c>
      <c r="D67" s="3">
        <v>1981</v>
      </c>
      <c r="E67" s="3">
        <v>1</v>
      </c>
      <c r="F67" s="3" t="s">
        <v>69</v>
      </c>
      <c r="G67" s="3" t="s">
        <v>13</v>
      </c>
      <c r="H67" s="8">
        <v>1</v>
      </c>
      <c r="I67" s="2">
        <v>1</v>
      </c>
      <c r="J67" s="8">
        <v>1</v>
      </c>
      <c r="K67" s="2">
        <v>1</v>
      </c>
      <c r="L67" s="8">
        <v>1</v>
      </c>
      <c r="M67" s="2">
        <v>1</v>
      </c>
      <c r="N67" s="8"/>
      <c r="O67" s="2">
        <v>1</v>
      </c>
      <c r="P67" s="8">
        <v>1</v>
      </c>
      <c r="Q67" s="2">
        <v>1</v>
      </c>
      <c r="R67" s="8"/>
      <c r="S67" s="2">
        <v>1</v>
      </c>
      <c r="T67" s="8">
        <v>1</v>
      </c>
      <c r="U67" s="2">
        <v>1</v>
      </c>
      <c r="V67" s="8"/>
      <c r="W67" s="2"/>
      <c r="X67" s="8"/>
      <c r="Y67" s="2"/>
      <c r="Z67" s="8"/>
      <c r="AA67" s="2"/>
      <c r="AB67" s="8"/>
      <c r="AC67" s="2">
        <v>1</v>
      </c>
      <c r="AD67" s="8"/>
      <c r="AE67" s="2"/>
      <c r="AF67" s="8"/>
      <c r="AG67" s="2"/>
      <c r="AH67" s="8"/>
      <c r="AI67" s="2"/>
      <c r="AJ67" s="8"/>
      <c r="AK67" s="2"/>
      <c r="AL67" s="8"/>
      <c r="AM67" s="2"/>
      <c r="AN67" s="8"/>
      <c r="AO67" s="11"/>
      <c r="AP67" s="2">
        <f aca="true" t="shared" si="2" ref="AP67:AP98">SUM(H67:AO67)</f>
        <v>13</v>
      </c>
      <c r="AQ67" s="16">
        <v>3</v>
      </c>
    </row>
    <row r="68" spans="1:43" ht="12.75" customHeight="1">
      <c r="A68" s="5">
        <v>66</v>
      </c>
      <c r="B68" s="1" t="s">
        <v>70</v>
      </c>
      <c r="C68" s="1"/>
      <c r="D68" s="3">
        <v>1985</v>
      </c>
      <c r="E68" s="3" t="s">
        <v>1</v>
      </c>
      <c r="F68" s="3" t="s">
        <v>4</v>
      </c>
      <c r="G68" s="3" t="s">
        <v>13</v>
      </c>
      <c r="H68" s="8">
        <v>1</v>
      </c>
      <c r="I68" s="2">
        <v>1</v>
      </c>
      <c r="J68" s="8">
        <v>1</v>
      </c>
      <c r="K68" s="2">
        <v>1</v>
      </c>
      <c r="L68" s="8">
        <v>1</v>
      </c>
      <c r="M68" s="2">
        <v>1</v>
      </c>
      <c r="N68" s="8">
        <v>1</v>
      </c>
      <c r="O68" s="2">
        <v>1</v>
      </c>
      <c r="P68" s="8">
        <v>1</v>
      </c>
      <c r="Q68" s="2">
        <v>1</v>
      </c>
      <c r="R68" s="8">
        <v>1</v>
      </c>
      <c r="S68" s="2"/>
      <c r="T68" s="8"/>
      <c r="U68" s="2"/>
      <c r="V68" s="8"/>
      <c r="W68" s="2"/>
      <c r="X68" s="8"/>
      <c r="Y68" s="2"/>
      <c r="Z68" s="8"/>
      <c r="AA68" s="2"/>
      <c r="AB68" s="8"/>
      <c r="AC68" s="2">
        <v>1</v>
      </c>
      <c r="AD68" s="8">
        <v>1</v>
      </c>
      <c r="AE68" s="2">
        <v>1</v>
      </c>
      <c r="AF68" s="8"/>
      <c r="AG68" s="2"/>
      <c r="AH68" s="8">
        <v>1</v>
      </c>
      <c r="AI68" s="2"/>
      <c r="AJ68" s="8">
        <v>1</v>
      </c>
      <c r="AK68" s="2"/>
      <c r="AL68" s="8"/>
      <c r="AM68" s="2"/>
      <c r="AN68" s="8"/>
      <c r="AO68" s="11"/>
      <c r="AP68" s="2">
        <f t="shared" si="2"/>
        <v>16</v>
      </c>
      <c r="AQ68" s="15">
        <v>3</v>
      </c>
    </row>
    <row r="69" spans="1:43" ht="12.75" customHeight="1">
      <c r="A69" s="5">
        <v>67</v>
      </c>
      <c r="B69" s="1" t="s">
        <v>74</v>
      </c>
      <c r="C69" s="1" t="s">
        <v>171</v>
      </c>
      <c r="D69" s="3">
        <v>1983</v>
      </c>
      <c r="E69" s="3" t="s">
        <v>15</v>
      </c>
      <c r="F69" s="3" t="s">
        <v>11</v>
      </c>
      <c r="G69" s="3" t="s">
        <v>11</v>
      </c>
      <c r="H69" s="8">
        <v>1</v>
      </c>
      <c r="I69" s="2">
        <v>1</v>
      </c>
      <c r="J69" s="8">
        <v>1</v>
      </c>
      <c r="K69" s="2">
        <v>1</v>
      </c>
      <c r="L69" s="8">
        <v>1</v>
      </c>
      <c r="M69" s="2">
        <v>1</v>
      </c>
      <c r="N69" s="8"/>
      <c r="O69" s="2">
        <v>1</v>
      </c>
      <c r="P69" s="8">
        <v>1</v>
      </c>
      <c r="Q69" s="2">
        <v>1</v>
      </c>
      <c r="R69" s="8">
        <v>1</v>
      </c>
      <c r="S69" s="2">
        <v>1</v>
      </c>
      <c r="T69" s="8">
        <v>1</v>
      </c>
      <c r="U69" s="2">
        <v>1</v>
      </c>
      <c r="V69" s="8">
        <v>1</v>
      </c>
      <c r="W69" s="2"/>
      <c r="X69" s="8"/>
      <c r="Y69" s="2"/>
      <c r="Z69" s="8"/>
      <c r="AA69" s="2"/>
      <c r="AB69" s="8"/>
      <c r="AC69" s="2">
        <v>1</v>
      </c>
      <c r="AD69" s="8">
        <v>1</v>
      </c>
      <c r="AE69" s="2">
        <v>1</v>
      </c>
      <c r="AF69" s="8"/>
      <c r="AG69" s="2"/>
      <c r="AH69" s="8">
        <v>1</v>
      </c>
      <c r="AI69" s="2">
        <v>1</v>
      </c>
      <c r="AJ69" s="8"/>
      <c r="AK69" s="2"/>
      <c r="AL69" s="8"/>
      <c r="AM69" s="2">
        <v>1</v>
      </c>
      <c r="AN69" s="8"/>
      <c r="AO69" s="11"/>
      <c r="AP69" s="2">
        <f t="shared" si="2"/>
        <v>20</v>
      </c>
      <c r="AQ69" s="16">
        <v>3</v>
      </c>
    </row>
    <row r="70" spans="1:43" ht="12.75" customHeight="1">
      <c r="A70" s="5">
        <v>68</v>
      </c>
      <c r="B70" s="1" t="s">
        <v>75</v>
      </c>
      <c r="C70" s="1"/>
      <c r="D70" s="3">
        <v>1982</v>
      </c>
      <c r="E70" s="3" t="s">
        <v>1</v>
      </c>
      <c r="F70" s="3" t="s">
        <v>4</v>
      </c>
      <c r="G70" s="3" t="s">
        <v>13</v>
      </c>
      <c r="H70" s="8">
        <v>1</v>
      </c>
      <c r="I70" s="2"/>
      <c r="J70" s="8">
        <v>1</v>
      </c>
      <c r="K70" s="2">
        <v>1</v>
      </c>
      <c r="L70" s="8">
        <v>1</v>
      </c>
      <c r="M70" s="2"/>
      <c r="N70" s="8"/>
      <c r="O70" s="2"/>
      <c r="P70" s="8">
        <v>1</v>
      </c>
      <c r="Q70" s="2">
        <v>1</v>
      </c>
      <c r="R70" s="8"/>
      <c r="S70" s="2">
        <v>1</v>
      </c>
      <c r="T70" s="8"/>
      <c r="U70" s="2"/>
      <c r="V70" s="8"/>
      <c r="W70" s="2"/>
      <c r="X70" s="8"/>
      <c r="Y70" s="2"/>
      <c r="Z70" s="8"/>
      <c r="AA70" s="2"/>
      <c r="AB70" s="8"/>
      <c r="AC70" s="2"/>
      <c r="AD70" s="8"/>
      <c r="AE70" s="2"/>
      <c r="AF70" s="8"/>
      <c r="AG70" s="2"/>
      <c r="AH70" s="8">
        <v>1</v>
      </c>
      <c r="AI70" s="2"/>
      <c r="AJ70" s="8"/>
      <c r="AK70" s="2"/>
      <c r="AL70" s="8"/>
      <c r="AM70" s="2"/>
      <c r="AN70" s="8"/>
      <c r="AO70" s="11"/>
      <c r="AP70" s="2">
        <f t="shared" si="2"/>
        <v>8</v>
      </c>
      <c r="AQ70" s="15">
        <v>3</v>
      </c>
    </row>
    <row r="71" spans="1:43" ht="12.75" customHeight="1">
      <c r="A71" s="5">
        <v>69</v>
      </c>
      <c r="B71" s="1" t="s">
        <v>79</v>
      </c>
      <c r="C71" s="1"/>
      <c r="D71" s="3">
        <v>1981</v>
      </c>
      <c r="E71" s="3" t="s">
        <v>15</v>
      </c>
      <c r="F71" s="3" t="s">
        <v>69</v>
      </c>
      <c r="G71" s="3" t="s">
        <v>13</v>
      </c>
      <c r="H71" s="8">
        <v>1</v>
      </c>
      <c r="I71" s="2">
        <v>1</v>
      </c>
      <c r="J71" s="8">
        <v>1</v>
      </c>
      <c r="K71" s="2">
        <v>1</v>
      </c>
      <c r="L71" s="8">
        <v>1</v>
      </c>
      <c r="M71" s="2">
        <v>1</v>
      </c>
      <c r="N71" s="8">
        <v>1</v>
      </c>
      <c r="O71" s="2">
        <v>1</v>
      </c>
      <c r="P71" s="8">
        <v>1</v>
      </c>
      <c r="Q71" s="2">
        <v>1</v>
      </c>
      <c r="R71" s="8">
        <v>1</v>
      </c>
      <c r="S71" s="2">
        <v>1</v>
      </c>
      <c r="T71" s="8">
        <v>1</v>
      </c>
      <c r="U71" s="2">
        <v>1</v>
      </c>
      <c r="V71" s="8">
        <v>1</v>
      </c>
      <c r="W71" s="2"/>
      <c r="X71" s="8"/>
      <c r="Y71" s="2"/>
      <c r="Z71" s="8"/>
      <c r="AA71" s="2">
        <v>1</v>
      </c>
      <c r="AB71" s="8"/>
      <c r="AC71" s="2">
        <v>1</v>
      </c>
      <c r="AD71" s="8">
        <v>1</v>
      </c>
      <c r="AE71" s="2">
        <v>1</v>
      </c>
      <c r="AF71" s="8">
        <v>1</v>
      </c>
      <c r="AG71" s="2">
        <v>1</v>
      </c>
      <c r="AH71" s="8">
        <v>1</v>
      </c>
      <c r="AI71" s="2">
        <v>1</v>
      </c>
      <c r="AJ71" s="8">
        <v>1</v>
      </c>
      <c r="AK71" s="2"/>
      <c r="AL71" s="8"/>
      <c r="AM71" s="2">
        <v>1</v>
      </c>
      <c r="AN71" s="8">
        <v>1</v>
      </c>
      <c r="AO71" s="11">
        <v>1</v>
      </c>
      <c r="AP71" s="2">
        <f t="shared" si="2"/>
        <v>27</v>
      </c>
      <c r="AQ71" s="16">
        <v>3</v>
      </c>
    </row>
    <row r="72" spans="1:43" ht="12.75" customHeight="1">
      <c r="A72" s="5">
        <v>70</v>
      </c>
      <c r="B72" s="1" t="s">
        <v>88</v>
      </c>
      <c r="C72" s="1"/>
      <c r="D72" s="3">
        <v>1981</v>
      </c>
      <c r="E72" s="3" t="s">
        <v>89</v>
      </c>
      <c r="F72" s="3" t="s">
        <v>90</v>
      </c>
      <c r="G72" s="3" t="s">
        <v>11</v>
      </c>
      <c r="H72" s="8">
        <v>1</v>
      </c>
      <c r="I72" s="2">
        <v>1</v>
      </c>
      <c r="J72" s="8">
        <v>1</v>
      </c>
      <c r="K72" s="2">
        <v>1</v>
      </c>
      <c r="L72" s="8">
        <v>1</v>
      </c>
      <c r="M72" s="2">
        <v>1</v>
      </c>
      <c r="N72" s="8">
        <v>1</v>
      </c>
      <c r="O72" s="2">
        <v>1</v>
      </c>
      <c r="P72" s="8">
        <v>1</v>
      </c>
      <c r="Q72" s="2">
        <v>1</v>
      </c>
      <c r="R72" s="8">
        <v>1</v>
      </c>
      <c r="S72" s="2">
        <v>1</v>
      </c>
      <c r="T72" s="8">
        <v>1</v>
      </c>
      <c r="U72" s="2">
        <v>1</v>
      </c>
      <c r="V72" s="8">
        <v>1</v>
      </c>
      <c r="W72" s="2">
        <v>1</v>
      </c>
      <c r="X72" s="8">
        <v>1</v>
      </c>
      <c r="Y72" s="2">
        <v>1</v>
      </c>
      <c r="Z72" s="8"/>
      <c r="AA72" s="2">
        <v>1</v>
      </c>
      <c r="AB72" s="8"/>
      <c r="AC72" s="2">
        <v>1</v>
      </c>
      <c r="AD72" s="8">
        <v>1</v>
      </c>
      <c r="AE72" s="2">
        <v>1</v>
      </c>
      <c r="AF72" s="8">
        <v>1</v>
      </c>
      <c r="AG72" s="2">
        <v>1</v>
      </c>
      <c r="AH72" s="8">
        <v>1</v>
      </c>
      <c r="AI72" s="2">
        <v>1</v>
      </c>
      <c r="AJ72" s="8">
        <v>1</v>
      </c>
      <c r="AK72" s="2">
        <v>1</v>
      </c>
      <c r="AL72" s="8"/>
      <c r="AM72" s="2">
        <v>1</v>
      </c>
      <c r="AN72" s="8">
        <v>1</v>
      </c>
      <c r="AO72" s="11">
        <v>1</v>
      </c>
      <c r="AP72" s="2">
        <f t="shared" si="2"/>
        <v>31</v>
      </c>
      <c r="AQ72" s="16">
        <v>3</v>
      </c>
    </row>
    <row r="73" spans="1:43" ht="12.75" customHeight="1">
      <c r="A73" s="5">
        <v>71</v>
      </c>
      <c r="B73" s="1" t="s">
        <v>93</v>
      </c>
      <c r="C73" s="1" t="s">
        <v>171</v>
      </c>
      <c r="D73" s="3">
        <v>1984</v>
      </c>
      <c r="E73" s="3">
        <v>2</v>
      </c>
      <c r="F73" s="3" t="s">
        <v>4</v>
      </c>
      <c r="G73" s="3" t="s">
        <v>94</v>
      </c>
      <c r="H73" s="8">
        <v>1</v>
      </c>
      <c r="I73" s="2">
        <v>1</v>
      </c>
      <c r="J73" s="8">
        <v>1</v>
      </c>
      <c r="K73" s="2">
        <v>1</v>
      </c>
      <c r="L73" s="8">
        <v>1</v>
      </c>
      <c r="M73" s="2"/>
      <c r="N73" s="8"/>
      <c r="O73" s="2"/>
      <c r="P73" s="8"/>
      <c r="Q73" s="2">
        <v>1</v>
      </c>
      <c r="R73" s="8"/>
      <c r="S73" s="2"/>
      <c r="T73" s="8"/>
      <c r="U73" s="2"/>
      <c r="V73" s="8"/>
      <c r="W73" s="2"/>
      <c r="X73" s="8"/>
      <c r="Y73" s="2"/>
      <c r="Z73" s="8"/>
      <c r="AA73" s="2"/>
      <c r="AB73" s="8"/>
      <c r="AC73" s="2"/>
      <c r="AD73" s="8"/>
      <c r="AE73" s="2"/>
      <c r="AF73" s="8"/>
      <c r="AG73" s="2"/>
      <c r="AH73" s="8">
        <v>1</v>
      </c>
      <c r="AI73" s="2"/>
      <c r="AJ73" s="8"/>
      <c r="AK73" s="2"/>
      <c r="AL73" s="8"/>
      <c r="AM73" s="2"/>
      <c r="AN73" s="8"/>
      <c r="AO73" s="11"/>
      <c r="AP73" s="2">
        <f t="shared" si="2"/>
        <v>7</v>
      </c>
      <c r="AQ73" s="15">
        <v>3</v>
      </c>
    </row>
    <row r="74" spans="1:43" ht="12.75" customHeight="1">
      <c r="A74" s="5">
        <v>72</v>
      </c>
      <c r="B74" s="1" t="s">
        <v>101</v>
      </c>
      <c r="C74" s="1"/>
      <c r="D74" s="3">
        <v>1980</v>
      </c>
      <c r="E74" s="3">
        <v>1</v>
      </c>
      <c r="F74" s="3" t="s">
        <v>42</v>
      </c>
      <c r="G74" s="3" t="s">
        <v>11</v>
      </c>
      <c r="H74" s="8"/>
      <c r="I74" s="2"/>
      <c r="J74" s="8"/>
      <c r="K74" s="2"/>
      <c r="L74" s="8"/>
      <c r="M74" s="2">
        <v>1</v>
      </c>
      <c r="N74" s="8">
        <v>1</v>
      </c>
      <c r="O74" s="2">
        <v>1</v>
      </c>
      <c r="P74" s="8">
        <v>1</v>
      </c>
      <c r="Q74" s="2">
        <v>1</v>
      </c>
      <c r="R74" s="8">
        <v>1</v>
      </c>
      <c r="S74" s="2">
        <v>1</v>
      </c>
      <c r="T74" s="8">
        <v>1</v>
      </c>
      <c r="U74" s="2">
        <v>1</v>
      </c>
      <c r="V74" s="8">
        <v>1</v>
      </c>
      <c r="W74" s="2">
        <v>1</v>
      </c>
      <c r="X74" s="8"/>
      <c r="Y74" s="2"/>
      <c r="Z74" s="8"/>
      <c r="AA74" s="2">
        <v>1</v>
      </c>
      <c r="AB74" s="8"/>
      <c r="AC74" s="2">
        <v>1</v>
      </c>
      <c r="AD74" s="8">
        <v>1</v>
      </c>
      <c r="AE74" s="2">
        <v>1</v>
      </c>
      <c r="AF74" s="8">
        <v>1</v>
      </c>
      <c r="AG74" s="2">
        <v>1</v>
      </c>
      <c r="AH74" s="8">
        <v>1</v>
      </c>
      <c r="AI74" s="2">
        <v>1</v>
      </c>
      <c r="AJ74" s="8">
        <v>1</v>
      </c>
      <c r="AK74" s="2"/>
      <c r="AL74" s="8"/>
      <c r="AM74" s="2"/>
      <c r="AN74" s="8"/>
      <c r="AO74" s="11">
        <v>1</v>
      </c>
      <c r="AP74" s="2">
        <f t="shared" si="2"/>
        <v>21</v>
      </c>
      <c r="AQ74" s="16">
        <v>3</v>
      </c>
    </row>
    <row r="75" spans="1:43" ht="12.75" customHeight="1">
      <c r="A75" s="5">
        <v>73</v>
      </c>
      <c r="B75" s="1" t="s">
        <v>112</v>
      </c>
      <c r="C75" s="1"/>
      <c r="D75" s="3">
        <v>1982</v>
      </c>
      <c r="E75" s="3">
        <v>2</v>
      </c>
      <c r="F75" s="3" t="s">
        <v>18</v>
      </c>
      <c r="G75" s="3" t="s">
        <v>13</v>
      </c>
      <c r="H75" s="8">
        <v>1</v>
      </c>
      <c r="I75" s="2">
        <v>1</v>
      </c>
      <c r="J75" s="8">
        <v>1</v>
      </c>
      <c r="K75" s="2">
        <v>1</v>
      </c>
      <c r="L75" s="8">
        <v>1</v>
      </c>
      <c r="M75" s="2">
        <v>1</v>
      </c>
      <c r="N75" s="8">
        <v>1</v>
      </c>
      <c r="O75" s="2">
        <v>1</v>
      </c>
      <c r="P75" s="8">
        <v>1</v>
      </c>
      <c r="Q75" s="2">
        <v>1</v>
      </c>
      <c r="R75" s="8">
        <v>1</v>
      </c>
      <c r="S75" s="2">
        <v>1</v>
      </c>
      <c r="T75" s="8">
        <v>1</v>
      </c>
      <c r="U75" s="2">
        <v>1</v>
      </c>
      <c r="V75" s="8">
        <v>1</v>
      </c>
      <c r="W75" s="2">
        <v>1</v>
      </c>
      <c r="X75" s="8"/>
      <c r="Y75" s="2"/>
      <c r="Z75" s="8"/>
      <c r="AA75" s="2">
        <v>1</v>
      </c>
      <c r="AB75" s="8"/>
      <c r="AC75" s="2">
        <v>1</v>
      </c>
      <c r="AD75" s="8">
        <v>1</v>
      </c>
      <c r="AE75" s="2">
        <v>1</v>
      </c>
      <c r="AF75" s="8">
        <v>1</v>
      </c>
      <c r="AG75" s="2">
        <v>1</v>
      </c>
      <c r="AH75" s="8">
        <v>1</v>
      </c>
      <c r="AI75" s="2">
        <v>1</v>
      </c>
      <c r="AJ75" s="8">
        <v>1</v>
      </c>
      <c r="AK75" s="2"/>
      <c r="AL75" s="8"/>
      <c r="AM75" s="2">
        <v>1</v>
      </c>
      <c r="AN75" s="8"/>
      <c r="AO75" s="11">
        <v>1</v>
      </c>
      <c r="AP75" s="2">
        <f t="shared" si="2"/>
        <v>27</v>
      </c>
      <c r="AQ75" s="15">
        <v>3</v>
      </c>
    </row>
    <row r="76" spans="1:43" ht="12.75" customHeight="1">
      <c r="A76" s="5">
        <v>74</v>
      </c>
      <c r="B76" s="1" t="s">
        <v>116</v>
      </c>
      <c r="C76" s="1"/>
      <c r="D76" s="3">
        <v>1983</v>
      </c>
      <c r="E76" s="3" t="s">
        <v>89</v>
      </c>
      <c r="F76" s="3" t="s">
        <v>117</v>
      </c>
      <c r="G76" s="3" t="s">
        <v>11</v>
      </c>
      <c r="H76" s="8">
        <v>1</v>
      </c>
      <c r="I76" s="2">
        <v>1</v>
      </c>
      <c r="J76" s="8">
        <v>1</v>
      </c>
      <c r="K76" s="2">
        <v>1</v>
      </c>
      <c r="L76" s="8">
        <v>1</v>
      </c>
      <c r="M76" s="2">
        <v>1</v>
      </c>
      <c r="N76" s="8">
        <v>1</v>
      </c>
      <c r="O76" s="2">
        <v>1</v>
      </c>
      <c r="P76" s="8">
        <v>1</v>
      </c>
      <c r="Q76" s="2">
        <v>1</v>
      </c>
      <c r="R76" s="8">
        <v>1</v>
      </c>
      <c r="S76" s="2">
        <v>1</v>
      </c>
      <c r="T76" s="8">
        <v>1</v>
      </c>
      <c r="U76" s="2">
        <v>1</v>
      </c>
      <c r="V76" s="8">
        <v>1</v>
      </c>
      <c r="W76" s="2">
        <v>1</v>
      </c>
      <c r="X76" s="8">
        <v>1</v>
      </c>
      <c r="Y76" s="2">
        <v>1</v>
      </c>
      <c r="Z76" s="8">
        <v>1</v>
      </c>
      <c r="AA76" s="2">
        <v>1</v>
      </c>
      <c r="AB76" s="8">
        <v>1</v>
      </c>
      <c r="AC76" s="2">
        <v>1</v>
      </c>
      <c r="AD76" s="8">
        <v>1</v>
      </c>
      <c r="AE76" s="2">
        <v>1</v>
      </c>
      <c r="AF76" s="8">
        <v>1</v>
      </c>
      <c r="AG76" s="2">
        <v>1</v>
      </c>
      <c r="AH76" s="8">
        <v>1</v>
      </c>
      <c r="AI76" s="2">
        <v>1</v>
      </c>
      <c r="AJ76" s="8">
        <v>1</v>
      </c>
      <c r="AK76" s="2">
        <v>1</v>
      </c>
      <c r="AL76" s="8">
        <v>1</v>
      </c>
      <c r="AM76" s="2">
        <v>1</v>
      </c>
      <c r="AN76" s="8">
        <v>1</v>
      </c>
      <c r="AO76" s="2">
        <v>1</v>
      </c>
      <c r="AP76" s="2">
        <f t="shared" si="2"/>
        <v>34</v>
      </c>
      <c r="AQ76" s="16">
        <v>3</v>
      </c>
    </row>
    <row r="77" spans="1:43" ht="12.75" customHeight="1">
      <c r="A77" s="5">
        <v>75</v>
      </c>
      <c r="B77" s="1" t="s">
        <v>118</v>
      </c>
      <c r="C77" s="1" t="s">
        <v>171</v>
      </c>
      <c r="D77" s="3">
        <v>1985</v>
      </c>
      <c r="E77" s="3" t="s">
        <v>1</v>
      </c>
      <c r="F77" s="3" t="s">
        <v>4</v>
      </c>
      <c r="G77" s="3" t="s">
        <v>13</v>
      </c>
      <c r="H77" s="8">
        <v>1</v>
      </c>
      <c r="I77" s="2"/>
      <c r="J77" s="8">
        <v>1</v>
      </c>
      <c r="K77" s="2">
        <v>1</v>
      </c>
      <c r="L77" s="8"/>
      <c r="M77" s="2"/>
      <c r="N77" s="8"/>
      <c r="O77" s="2"/>
      <c r="P77" s="8"/>
      <c r="Q77" s="2">
        <v>1</v>
      </c>
      <c r="R77" s="8"/>
      <c r="S77" s="2">
        <v>1</v>
      </c>
      <c r="T77" s="8"/>
      <c r="U77" s="2"/>
      <c r="V77" s="8"/>
      <c r="W77" s="2"/>
      <c r="X77" s="8"/>
      <c r="Y77" s="2"/>
      <c r="Z77" s="8"/>
      <c r="AA77" s="2"/>
      <c r="AB77" s="8"/>
      <c r="AC77" s="2"/>
      <c r="AD77" s="8"/>
      <c r="AE77" s="2"/>
      <c r="AF77" s="8"/>
      <c r="AG77" s="2"/>
      <c r="AH77" s="8"/>
      <c r="AI77" s="2"/>
      <c r="AJ77" s="8"/>
      <c r="AK77" s="2"/>
      <c r="AL77" s="8"/>
      <c r="AM77" s="2"/>
      <c r="AN77" s="8"/>
      <c r="AO77" s="11"/>
      <c r="AP77" s="2">
        <f t="shared" si="2"/>
        <v>5</v>
      </c>
      <c r="AQ77" s="16">
        <v>3</v>
      </c>
    </row>
    <row r="78" spans="1:43" ht="12.75" customHeight="1">
      <c r="A78" s="5">
        <v>76</v>
      </c>
      <c r="B78" s="1" t="s">
        <v>120</v>
      </c>
      <c r="C78" s="1"/>
      <c r="D78" s="3">
        <v>1988</v>
      </c>
      <c r="E78" s="3">
        <v>1</v>
      </c>
      <c r="F78" s="3" t="s">
        <v>121</v>
      </c>
      <c r="G78" s="3" t="s">
        <v>13</v>
      </c>
      <c r="H78" s="8">
        <v>1</v>
      </c>
      <c r="I78" s="2">
        <v>1</v>
      </c>
      <c r="J78" s="8">
        <v>1</v>
      </c>
      <c r="K78" s="2">
        <v>1</v>
      </c>
      <c r="L78" s="8">
        <v>1</v>
      </c>
      <c r="M78" s="2">
        <v>1</v>
      </c>
      <c r="N78" s="8">
        <v>1</v>
      </c>
      <c r="O78" s="2">
        <v>1</v>
      </c>
      <c r="P78" s="8">
        <v>1</v>
      </c>
      <c r="Q78" s="2">
        <v>1</v>
      </c>
      <c r="R78" s="8">
        <v>1</v>
      </c>
      <c r="S78" s="2">
        <v>1</v>
      </c>
      <c r="T78" s="8">
        <v>1</v>
      </c>
      <c r="U78" s="2">
        <v>1</v>
      </c>
      <c r="V78" s="8">
        <v>1</v>
      </c>
      <c r="W78" s="2">
        <v>1</v>
      </c>
      <c r="X78" s="8"/>
      <c r="Y78" s="2"/>
      <c r="Z78" s="8"/>
      <c r="AA78" s="2">
        <v>1</v>
      </c>
      <c r="AB78" s="8"/>
      <c r="AC78" s="2">
        <v>1</v>
      </c>
      <c r="AD78" s="8">
        <v>1</v>
      </c>
      <c r="AE78" s="2">
        <v>1</v>
      </c>
      <c r="AF78" s="8">
        <v>1</v>
      </c>
      <c r="AG78" s="2">
        <v>1</v>
      </c>
      <c r="AH78" s="8">
        <v>1</v>
      </c>
      <c r="AI78" s="2">
        <v>1</v>
      </c>
      <c r="AJ78" s="8">
        <v>1</v>
      </c>
      <c r="AK78" s="2"/>
      <c r="AL78" s="8"/>
      <c r="AM78" s="2">
        <v>1</v>
      </c>
      <c r="AN78" s="8">
        <v>1</v>
      </c>
      <c r="AO78" s="11">
        <v>1</v>
      </c>
      <c r="AP78" s="2">
        <f t="shared" si="2"/>
        <v>28</v>
      </c>
      <c r="AQ78" s="15">
        <v>3</v>
      </c>
    </row>
    <row r="79" spans="1:43" ht="12.75" customHeight="1">
      <c r="A79" s="5">
        <v>77</v>
      </c>
      <c r="B79" s="1" t="s">
        <v>129</v>
      </c>
      <c r="C79" s="1"/>
      <c r="D79" s="3">
        <v>1981</v>
      </c>
      <c r="E79" s="3" t="s">
        <v>89</v>
      </c>
      <c r="F79" s="3" t="s">
        <v>42</v>
      </c>
      <c r="G79" s="3" t="s">
        <v>11</v>
      </c>
      <c r="H79" s="8">
        <v>1</v>
      </c>
      <c r="I79" s="2">
        <v>1</v>
      </c>
      <c r="J79" s="8">
        <v>1</v>
      </c>
      <c r="K79" s="2">
        <v>1</v>
      </c>
      <c r="L79" s="8">
        <v>1</v>
      </c>
      <c r="M79" s="2">
        <v>1</v>
      </c>
      <c r="N79" s="8">
        <v>1</v>
      </c>
      <c r="O79" s="2">
        <v>1</v>
      </c>
      <c r="P79" s="8">
        <v>1</v>
      </c>
      <c r="Q79" s="2">
        <v>1</v>
      </c>
      <c r="R79" s="8">
        <v>1</v>
      </c>
      <c r="S79" s="2">
        <v>1</v>
      </c>
      <c r="T79" s="8">
        <v>1</v>
      </c>
      <c r="U79" s="2">
        <v>1</v>
      </c>
      <c r="V79" s="8">
        <v>1</v>
      </c>
      <c r="W79" s="2">
        <v>1</v>
      </c>
      <c r="X79" s="8">
        <v>1</v>
      </c>
      <c r="Y79" s="2">
        <v>1</v>
      </c>
      <c r="Z79" s="8"/>
      <c r="AA79" s="2">
        <v>1</v>
      </c>
      <c r="AB79" s="8">
        <v>1</v>
      </c>
      <c r="AC79" s="2">
        <v>1</v>
      </c>
      <c r="AD79" s="8">
        <v>1</v>
      </c>
      <c r="AE79" s="2">
        <v>1</v>
      </c>
      <c r="AF79" s="8">
        <v>1</v>
      </c>
      <c r="AG79" s="2">
        <v>1</v>
      </c>
      <c r="AH79" s="8">
        <v>1</v>
      </c>
      <c r="AI79" s="2">
        <v>1</v>
      </c>
      <c r="AJ79" s="8">
        <v>1</v>
      </c>
      <c r="AK79" s="2">
        <v>1</v>
      </c>
      <c r="AL79" s="8">
        <v>1</v>
      </c>
      <c r="AM79" s="2">
        <v>1</v>
      </c>
      <c r="AN79" s="8">
        <v>1</v>
      </c>
      <c r="AO79" s="11">
        <v>1</v>
      </c>
      <c r="AP79" s="2">
        <f t="shared" si="2"/>
        <v>33</v>
      </c>
      <c r="AQ79" s="15">
        <v>3</v>
      </c>
    </row>
    <row r="80" spans="1:43" ht="12.75" customHeight="1">
      <c r="A80" s="5">
        <v>78</v>
      </c>
      <c r="B80" s="1" t="s">
        <v>133</v>
      </c>
      <c r="C80" s="1" t="s">
        <v>171</v>
      </c>
      <c r="D80" s="3">
        <v>1982</v>
      </c>
      <c r="E80" s="3">
        <v>2</v>
      </c>
      <c r="F80" s="3" t="s">
        <v>27</v>
      </c>
      <c r="G80" s="3" t="s">
        <v>11</v>
      </c>
      <c r="H80" s="8">
        <v>1</v>
      </c>
      <c r="I80" s="2"/>
      <c r="J80" s="8"/>
      <c r="K80" s="2"/>
      <c r="L80" s="8"/>
      <c r="M80" s="2"/>
      <c r="N80" s="8"/>
      <c r="O80" s="2"/>
      <c r="P80" s="8"/>
      <c r="Q80" s="2">
        <v>1</v>
      </c>
      <c r="R80" s="8"/>
      <c r="S80" s="2">
        <v>1</v>
      </c>
      <c r="T80" s="8">
        <v>1</v>
      </c>
      <c r="U80" s="2"/>
      <c r="V80" s="8">
        <v>1</v>
      </c>
      <c r="W80" s="2"/>
      <c r="X80" s="8"/>
      <c r="Y80" s="2"/>
      <c r="Z80" s="8"/>
      <c r="AA80" s="2"/>
      <c r="AB80" s="8"/>
      <c r="AC80" s="2"/>
      <c r="AD80" s="8"/>
      <c r="AE80" s="2"/>
      <c r="AF80" s="8"/>
      <c r="AG80" s="2"/>
      <c r="AH80" s="8"/>
      <c r="AI80" s="2"/>
      <c r="AJ80" s="8"/>
      <c r="AK80" s="2"/>
      <c r="AL80" s="8"/>
      <c r="AM80" s="2"/>
      <c r="AN80" s="8"/>
      <c r="AO80" s="11"/>
      <c r="AP80" s="2">
        <f t="shared" si="2"/>
        <v>5</v>
      </c>
      <c r="AQ80" s="16">
        <v>3</v>
      </c>
    </row>
    <row r="81" spans="1:43" ht="12.75" customHeight="1">
      <c r="A81" s="5">
        <v>79</v>
      </c>
      <c r="B81" s="1" t="s">
        <v>168</v>
      </c>
      <c r="C81" s="1" t="s">
        <v>171</v>
      </c>
      <c r="D81" s="3">
        <v>1985</v>
      </c>
      <c r="E81" s="3" t="s">
        <v>15</v>
      </c>
      <c r="F81" s="3" t="s">
        <v>135</v>
      </c>
      <c r="G81" s="3" t="s">
        <v>11</v>
      </c>
      <c r="H81" s="8">
        <v>1</v>
      </c>
      <c r="I81" s="2">
        <v>1</v>
      </c>
      <c r="J81" s="8">
        <v>1</v>
      </c>
      <c r="K81" s="2">
        <v>1</v>
      </c>
      <c r="L81" s="8">
        <v>1</v>
      </c>
      <c r="M81" s="2">
        <v>1</v>
      </c>
      <c r="N81" s="8"/>
      <c r="O81" s="2">
        <v>1</v>
      </c>
      <c r="P81" s="8"/>
      <c r="Q81" s="2">
        <v>1</v>
      </c>
      <c r="R81" s="8"/>
      <c r="S81" s="2">
        <v>1</v>
      </c>
      <c r="T81" s="8"/>
      <c r="U81" s="2">
        <v>1</v>
      </c>
      <c r="V81" s="8">
        <v>1</v>
      </c>
      <c r="W81" s="2"/>
      <c r="X81" s="8"/>
      <c r="Y81" s="2"/>
      <c r="Z81" s="8"/>
      <c r="AA81" s="2"/>
      <c r="AB81" s="8"/>
      <c r="AC81" s="2"/>
      <c r="AD81" s="8"/>
      <c r="AE81" s="2">
        <v>1</v>
      </c>
      <c r="AF81" s="8"/>
      <c r="AG81" s="2"/>
      <c r="AH81" s="8">
        <v>1</v>
      </c>
      <c r="AI81" s="2"/>
      <c r="AJ81" s="8"/>
      <c r="AK81" s="2"/>
      <c r="AL81" s="8"/>
      <c r="AM81" s="2"/>
      <c r="AN81" s="8"/>
      <c r="AO81" s="11"/>
      <c r="AP81" s="2">
        <f t="shared" si="2"/>
        <v>13</v>
      </c>
      <c r="AQ81" s="15">
        <v>3</v>
      </c>
    </row>
    <row r="82" spans="1:43" ht="12.75" customHeight="1">
      <c r="A82" s="5">
        <v>80</v>
      </c>
      <c r="B82" s="1" t="s">
        <v>169</v>
      </c>
      <c r="C82" s="1" t="s">
        <v>171</v>
      </c>
      <c r="D82" s="3">
        <v>1981</v>
      </c>
      <c r="E82" s="3" t="s">
        <v>15</v>
      </c>
      <c r="F82" s="3" t="s">
        <v>139</v>
      </c>
      <c r="G82" s="3" t="s">
        <v>189</v>
      </c>
      <c r="H82" s="8">
        <v>1</v>
      </c>
      <c r="I82" s="2">
        <v>1</v>
      </c>
      <c r="J82" s="8">
        <v>1</v>
      </c>
      <c r="K82" s="2"/>
      <c r="L82" s="8">
        <v>1</v>
      </c>
      <c r="M82" s="2">
        <v>1</v>
      </c>
      <c r="N82" s="8"/>
      <c r="O82" s="2">
        <v>1</v>
      </c>
      <c r="P82" s="8"/>
      <c r="Q82" s="2">
        <v>1</v>
      </c>
      <c r="R82" s="8"/>
      <c r="S82" s="2">
        <v>1</v>
      </c>
      <c r="T82" s="8">
        <v>1</v>
      </c>
      <c r="U82" s="2"/>
      <c r="V82" s="8"/>
      <c r="W82" s="2"/>
      <c r="X82" s="8"/>
      <c r="Y82" s="2"/>
      <c r="Z82" s="8"/>
      <c r="AA82" s="2"/>
      <c r="AB82" s="8"/>
      <c r="AC82" s="2">
        <v>1</v>
      </c>
      <c r="AD82" s="8"/>
      <c r="AE82" s="2"/>
      <c r="AF82" s="8"/>
      <c r="AG82" s="2"/>
      <c r="AH82" s="8">
        <v>1</v>
      </c>
      <c r="AI82" s="2">
        <v>1</v>
      </c>
      <c r="AJ82" s="8"/>
      <c r="AK82" s="2"/>
      <c r="AL82" s="8"/>
      <c r="AM82" s="2"/>
      <c r="AN82" s="8"/>
      <c r="AO82" s="11"/>
      <c r="AP82" s="2">
        <f t="shared" si="2"/>
        <v>12</v>
      </c>
      <c r="AQ82" s="16">
        <v>3</v>
      </c>
    </row>
    <row r="83" spans="1:65" ht="12.75" customHeight="1">
      <c r="A83" s="5">
        <v>81</v>
      </c>
      <c r="B83" s="1" t="s">
        <v>145</v>
      </c>
      <c r="C83" s="1" t="s">
        <v>171</v>
      </c>
      <c r="D83" s="3">
        <v>1987</v>
      </c>
      <c r="E83" s="3" t="s">
        <v>89</v>
      </c>
      <c r="F83" s="3" t="s">
        <v>16</v>
      </c>
      <c r="G83" s="3" t="s">
        <v>13</v>
      </c>
      <c r="H83" s="8">
        <v>1</v>
      </c>
      <c r="I83" s="2">
        <v>1</v>
      </c>
      <c r="J83" s="8">
        <v>1</v>
      </c>
      <c r="K83" s="2">
        <v>1</v>
      </c>
      <c r="L83" s="8">
        <v>1</v>
      </c>
      <c r="M83" s="2">
        <v>1</v>
      </c>
      <c r="N83" s="8"/>
      <c r="O83" s="2">
        <v>1</v>
      </c>
      <c r="P83" s="8">
        <v>1</v>
      </c>
      <c r="Q83" s="2">
        <v>1</v>
      </c>
      <c r="R83" s="8">
        <v>1</v>
      </c>
      <c r="S83" s="2">
        <v>1</v>
      </c>
      <c r="T83" s="8">
        <v>1</v>
      </c>
      <c r="U83" s="2">
        <v>1</v>
      </c>
      <c r="V83" s="8">
        <v>1</v>
      </c>
      <c r="W83" s="2">
        <v>1</v>
      </c>
      <c r="X83" s="8"/>
      <c r="Y83" s="2"/>
      <c r="Z83" s="8"/>
      <c r="AA83" s="2"/>
      <c r="AB83" s="8"/>
      <c r="AC83" s="2">
        <v>1</v>
      </c>
      <c r="AD83" s="8">
        <v>1</v>
      </c>
      <c r="AE83" s="2">
        <v>1</v>
      </c>
      <c r="AF83" s="8"/>
      <c r="AG83" s="2"/>
      <c r="AH83" s="8">
        <v>1</v>
      </c>
      <c r="AI83" s="2">
        <v>1</v>
      </c>
      <c r="AJ83" s="8"/>
      <c r="AK83" s="2"/>
      <c r="AL83" s="8"/>
      <c r="AM83" s="2">
        <v>1</v>
      </c>
      <c r="AN83" s="8"/>
      <c r="AO83" s="11"/>
      <c r="AP83" s="2">
        <f t="shared" si="2"/>
        <v>21</v>
      </c>
      <c r="AQ83" s="15">
        <v>3</v>
      </c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2.75" customHeight="1">
      <c r="A84" s="5">
        <v>82</v>
      </c>
      <c r="B84" s="1" t="s">
        <v>147</v>
      </c>
      <c r="C84" s="1" t="s">
        <v>171</v>
      </c>
      <c r="D84" s="3">
        <v>1986</v>
      </c>
      <c r="E84" s="3">
        <v>1</v>
      </c>
      <c r="F84" s="3" t="s">
        <v>42</v>
      </c>
      <c r="G84" s="3" t="s">
        <v>11</v>
      </c>
      <c r="H84" s="8">
        <v>1</v>
      </c>
      <c r="I84" s="2">
        <v>1</v>
      </c>
      <c r="J84" s="8">
        <v>1</v>
      </c>
      <c r="K84" s="2">
        <v>1</v>
      </c>
      <c r="L84" s="8">
        <v>1</v>
      </c>
      <c r="M84" s="2">
        <v>1</v>
      </c>
      <c r="N84" s="8"/>
      <c r="O84" s="2"/>
      <c r="P84" s="8"/>
      <c r="Q84" s="2">
        <v>1</v>
      </c>
      <c r="R84" s="8"/>
      <c r="S84" s="2">
        <v>1</v>
      </c>
      <c r="T84" s="8">
        <v>1</v>
      </c>
      <c r="U84" s="2">
        <v>1</v>
      </c>
      <c r="V84" s="8">
        <v>1</v>
      </c>
      <c r="W84" s="2"/>
      <c r="X84" s="8"/>
      <c r="Y84" s="2"/>
      <c r="Z84" s="8"/>
      <c r="AA84" s="2">
        <v>1</v>
      </c>
      <c r="AB84" s="8"/>
      <c r="AC84" s="2">
        <v>1</v>
      </c>
      <c r="AD84" s="8"/>
      <c r="AE84" s="2">
        <v>1</v>
      </c>
      <c r="AF84" s="8"/>
      <c r="AG84" s="2"/>
      <c r="AH84" s="8">
        <v>1</v>
      </c>
      <c r="AI84" s="2"/>
      <c r="AJ84" s="8"/>
      <c r="AK84" s="2"/>
      <c r="AL84" s="8"/>
      <c r="AM84" s="2"/>
      <c r="AN84" s="8"/>
      <c r="AO84" s="11"/>
      <c r="AP84" s="2">
        <f t="shared" si="2"/>
        <v>15</v>
      </c>
      <c r="AQ84" s="16">
        <v>3</v>
      </c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91" ht="12.75" customHeight="1">
      <c r="A85" s="5">
        <v>83</v>
      </c>
      <c r="B85" s="1" t="s">
        <v>148</v>
      </c>
      <c r="C85" s="1"/>
      <c r="D85" s="3">
        <v>1985</v>
      </c>
      <c r="E85" s="3" t="s">
        <v>1</v>
      </c>
      <c r="F85" s="3" t="s">
        <v>12</v>
      </c>
      <c r="G85" s="3" t="s">
        <v>13</v>
      </c>
      <c r="H85" s="8"/>
      <c r="I85" s="2"/>
      <c r="J85" s="8">
        <v>1</v>
      </c>
      <c r="K85" s="2">
        <v>1</v>
      </c>
      <c r="L85" s="8"/>
      <c r="M85" s="2"/>
      <c r="N85" s="8"/>
      <c r="O85" s="2"/>
      <c r="P85" s="8"/>
      <c r="Q85" s="2"/>
      <c r="R85" s="8"/>
      <c r="S85" s="2"/>
      <c r="T85" s="8"/>
      <c r="U85" s="2"/>
      <c r="V85" s="8"/>
      <c r="W85" s="2"/>
      <c r="X85" s="8"/>
      <c r="Y85" s="2"/>
      <c r="Z85" s="8"/>
      <c r="AA85" s="2"/>
      <c r="AB85" s="8"/>
      <c r="AC85" s="2"/>
      <c r="AD85" s="8"/>
      <c r="AE85" s="2"/>
      <c r="AF85" s="8"/>
      <c r="AG85" s="2"/>
      <c r="AH85" s="8"/>
      <c r="AI85" s="2"/>
      <c r="AJ85" s="8"/>
      <c r="AK85" s="2"/>
      <c r="AL85" s="8"/>
      <c r="AM85" s="2"/>
      <c r="AN85" s="8"/>
      <c r="AO85" s="11"/>
      <c r="AP85" s="2">
        <f t="shared" si="2"/>
        <v>2</v>
      </c>
      <c r="AQ85" s="15">
        <v>3</v>
      </c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</row>
    <row r="86" spans="1:91" ht="12.75" customHeight="1">
      <c r="A86" s="5">
        <v>84</v>
      </c>
      <c r="B86" s="1" t="s">
        <v>194</v>
      </c>
      <c r="C86" s="1" t="s">
        <v>171</v>
      </c>
      <c r="D86" s="17"/>
      <c r="E86" s="17" t="s">
        <v>165</v>
      </c>
      <c r="F86" s="17" t="s">
        <v>207</v>
      </c>
      <c r="G86" s="17" t="s">
        <v>105</v>
      </c>
      <c r="H86" s="8">
        <v>1</v>
      </c>
      <c r="I86" s="2">
        <v>1</v>
      </c>
      <c r="J86" s="8">
        <v>1</v>
      </c>
      <c r="K86" s="2">
        <v>1</v>
      </c>
      <c r="L86" s="8">
        <v>1</v>
      </c>
      <c r="M86" s="2">
        <v>1</v>
      </c>
      <c r="N86" s="8"/>
      <c r="O86" s="2">
        <v>1</v>
      </c>
      <c r="P86" s="8">
        <v>1</v>
      </c>
      <c r="Q86" s="2">
        <v>1</v>
      </c>
      <c r="R86" s="8">
        <v>1</v>
      </c>
      <c r="S86" s="2">
        <v>1</v>
      </c>
      <c r="T86" s="8">
        <v>1</v>
      </c>
      <c r="U86" s="2">
        <v>1</v>
      </c>
      <c r="V86" s="8">
        <v>1</v>
      </c>
      <c r="W86" s="2"/>
      <c r="X86" s="8"/>
      <c r="Y86" s="2">
        <v>1</v>
      </c>
      <c r="Z86" s="8"/>
      <c r="AA86" s="2">
        <v>1</v>
      </c>
      <c r="AB86" s="8"/>
      <c r="AC86" s="2">
        <v>1</v>
      </c>
      <c r="AD86" s="8">
        <v>1</v>
      </c>
      <c r="AE86" s="2">
        <v>1</v>
      </c>
      <c r="AF86" s="8"/>
      <c r="AG86" s="2"/>
      <c r="AH86" s="8">
        <v>1</v>
      </c>
      <c r="AI86" s="2">
        <v>1</v>
      </c>
      <c r="AJ86" s="8"/>
      <c r="AK86" s="2"/>
      <c r="AL86" s="8"/>
      <c r="AM86" s="2">
        <v>1</v>
      </c>
      <c r="AN86" s="8">
        <v>1</v>
      </c>
      <c r="AO86" s="11">
        <v>1</v>
      </c>
      <c r="AP86" s="2">
        <f t="shared" si="2"/>
        <v>24</v>
      </c>
      <c r="AQ86" s="15">
        <v>3</v>
      </c>
      <c r="AR86" s="19"/>
      <c r="AS86" s="20"/>
      <c r="AT86" s="20"/>
      <c r="AU86" s="21"/>
      <c r="AV86" s="21"/>
      <c r="AW86" s="21"/>
      <c r="AX86" s="24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3"/>
      <c r="CI86" s="10"/>
      <c r="CJ86" s="10"/>
      <c r="CK86" s="10"/>
      <c r="CL86" s="10"/>
      <c r="CM86" s="10"/>
    </row>
    <row r="87" spans="1:91" ht="12.75" customHeight="1">
      <c r="A87" s="5">
        <v>85</v>
      </c>
      <c r="B87" s="1" t="s">
        <v>151</v>
      </c>
      <c r="C87" s="1"/>
      <c r="D87" s="3">
        <v>1983</v>
      </c>
      <c r="E87" s="3" t="s">
        <v>185</v>
      </c>
      <c r="F87" s="3" t="s">
        <v>152</v>
      </c>
      <c r="G87" s="3" t="s">
        <v>13</v>
      </c>
      <c r="H87" s="8">
        <v>1</v>
      </c>
      <c r="I87" s="11">
        <v>1</v>
      </c>
      <c r="J87" s="8">
        <v>1</v>
      </c>
      <c r="K87" s="11">
        <v>1</v>
      </c>
      <c r="L87" s="8">
        <v>1</v>
      </c>
      <c r="M87" s="11">
        <v>1</v>
      </c>
      <c r="N87" s="8"/>
      <c r="O87" s="11">
        <v>1</v>
      </c>
      <c r="P87" s="8">
        <v>1</v>
      </c>
      <c r="Q87" s="11">
        <v>1</v>
      </c>
      <c r="R87" s="8">
        <v>1</v>
      </c>
      <c r="S87" s="11">
        <v>1</v>
      </c>
      <c r="T87" s="8"/>
      <c r="U87" s="11"/>
      <c r="V87" s="8"/>
      <c r="W87" s="11"/>
      <c r="X87" s="8"/>
      <c r="Y87" s="11"/>
      <c r="Z87" s="8"/>
      <c r="AA87" s="11"/>
      <c r="AB87" s="8"/>
      <c r="AC87" s="11"/>
      <c r="AD87" s="8"/>
      <c r="AE87" s="11"/>
      <c r="AF87" s="8"/>
      <c r="AG87" s="11"/>
      <c r="AH87" s="8">
        <v>1</v>
      </c>
      <c r="AI87" s="11"/>
      <c r="AJ87" s="8"/>
      <c r="AK87" s="11"/>
      <c r="AL87" s="8"/>
      <c r="AM87" s="11"/>
      <c r="AN87" s="8"/>
      <c r="AO87" s="11"/>
      <c r="AP87" s="2">
        <f t="shared" si="2"/>
        <v>12</v>
      </c>
      <c r="AQ87" s="15">
        <v>3</v>
      </c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</row>
    <row r="88" spans="1:43" ht="12.75" customHeight="1">
      <c r="A88" s="5">
        <v>86</v>
      </c>
      <c r="B88" s="1" t="s">
        <v>159</v>
      </c>
      <c r="C88" s="1"/>
      <c r="D88" s="3">
        <v>1981</v>
      </c>
      <c r="E88" s="3" t="s">
        <v>1</v>
      </c>
      <c r="F88" s="3" t="s">
        <v>12</v>
      </c>
      <c r="G88" s="3" t="s">
        <v>13</v>
      </c>
      <c r="H88" s="8">
        <v>1</v>
      </c>
      <c r="I88" s="2">
        <v>1</v>
      </c>
      <c r="J88" s="8">
        <v>1</v>
      </c>
      <c r="K88" s="2">
        <v>1</v>
      </c>
      <c r="L88" s="8"/>
      <c r="M88" s="2">
        <v>1</v>
      </c>
      <c r="N88" s="8"/>
      <c r="O88" s="2"/>
      <c r="P88" s="8">
        <v>1</v>
      </c>
      <c r="Q88" s="2">
        <v>1</v>
      </c>
      <c r="R88" s="8"/>
      <c r="S88" s="2"/>
      <c r="T88" s="8"/>
      <c r="U88" s="2"/>
      <c r="V88" s="8">
        <v>1</v>
      </c>
      <c r="W88" s="2"/>
      <c r="X88" s="8"/>
      <c r="Y88" s="2"/>
      <c r="Z88" s="8"/>
      <c r="AA88" s="2"/>
      <c r="AB88" s="8"/>
      <c r="AC88" s="2">
        <v>1</v>
      </c>
      <c r="AD88" s="8"/>
      <c r="AE88" s="2"/>
      <c r="AF88" s="8"/>
      <c r="AG88" s="2"/>
      <c r="AH88" s="8">
        <v>1</v>
      </c>
      <c r="AI88" s="2">
        <v>1</v>
      </c>
      <c r="AJ88" s="8"/>
      <c r="AK88" s="2"/>
      <c r="AL88" s="8"/>
      <c r="AM88" s="2"/>
      <c r="AN88" s="8"/>
      <c r="AO88" s="11"/>
      <c r="AP88" s="2">
        <f t="shared" si="2"/>
        <v>11</v>
      </c>
      <c r="AQ88" s="16">
        <v>3</v>
      </c>
    </row>
    <row r="89" spans="1:43" ht="12.75" customHeight="1">
      <c r="A89" s="5">
        <v>87</v>
      </c>
      <c r="B89" s="1" t="s">
        <v>195</v>
      </c>
      <c r="C89" s="1"/>
      <c r="D89" s="17">
        <v>1973</v>
      </c>
      <c r="E89" s="17" t="s">
        <v>185</v>
      </c>
      <c r="F89" s="17" t="s">
        <v>207</v>
      </c>
      <c r="G89" s="17" t="s">
        <v>13</v>
      </c>
      <c r="H89" s="8">
        <v>1</v>
      </c>
      <c r="I89" s="2">
        <v>1</v>
      </c>
      <c r="J89" s="8">
        <v>1</v>
      </c>
      <c r="K89" s="2">
        <v>1</v>
      </c>
      <c r="L89" s="8">
        <v>1</v>
      </c>
      <c r="M89" s="2">
        <v>1</v>
      </c>
      <c r="N89" s="8">
        <v>1</v>
      </c>
      <c r="O89" s="2">
        <v>1</v>
      </c>
      <c r="P89" s="8">
        <v>1</v>
      </c>
      <c r="Q89" s="2">
        <v>1</v>
      </c>
      <c r="R89" s="8">
        <v>1</v>
      </c>
      <c r="S89" s="2">
        <v>1</v>
      </c>
      <c r="T89" s="8">
        <v>1</v>
      </c>
      <c r="U89" s="2">
        <v>1</v>
      </c>
      <c r="V89" s="8">
        <v>1</v>
      </c>
      <c r="W89" s="2">
        <v>1</v>
      </c>
      <c r="X89" s="8">
        <v>1</v>
      </c>
      <c r="Y89" s="2"/>
      <c r="Z89" s="8"/>
      <c r="AA89" s="2"/>
      <c r="AB89" s="8"/>
      <c r="AC89" s="2">
        <v>1</v>
      </c>
      <c r="AD89" s="8">
        <v>1</v>
      </c>
      <c r="AE89" s="2">
        <v>1</v>
      </c>
      <c r="AF89" s="8">
        <v>1</v>
      </c>
      <c r="AG89" s="2"/>
      <c r="AH89" s="8">
        <v>1</v>
      </c>
      <c r="AI89" s="2">
        <v>1</v>
      </c>
      <c r="AJ89" s="8">
        <v>1</v>
      </c>
      <c r="AK89" s="2">
        <v>1</v>
      </c>
      <c r="AL89" s="8"/>
      <c r="AM89" s="2">
        <v>1</v>
      </c>
      <c r="AN89" s="8">
        <v>1</v>
      </c>
      <c r="AO89" s="11">
        <v>1</v>
      </c>
      <c r="AP89" s="2">
        <f t="shared" si="2"/>
        <v>28</v>
      </c>
      <c r="AQ89" s="15">
        <v>3</v>
      </c>
    </row>
    <row r="90" spans="1:43" ht="12.75" customHeight="1">
      <c r="A90" s="5">
        <v>88</v>
      </c>
      <c r="B90" s="1" t="s">
        <v>161</v>
      </c>
      <c r="C90" s="1" t="s">
        <v>171</v>
      </c>
      <c r="D90" s="3">
        <v>1985</v>
      </c>
      <c r="E90" s="3" t="s">
        <v>1</v>
      </c>
      <c r="F90" s="3" t="s">
        <v>4</v>
      </c>
      <c r="G90" s="3" t="s">
        <v>13</v>
      </c>
      <c r="H90" s="8">
        <v>1</v>
      </c>
      <c r="I90" s="2"/>
      <c r="J90" s="8">
        <v>1</v>
      </c>
      <c r="K90" s="2">
        <v>1</v>
      </c>
      <c r="L90" s="8"/>
      <c r="M90" s="2"/>
      <c r="N90" s="8"/>
      <c r="O90" s="2"/>
      <c r="P90" s="8"/>
      <c r="Q90" s="2">
        <v>1</v>
      </c>
      <c r="R90" s="8"/>
      <c r="S90" s="2"/>
      <c r="T90" s="8"/>
      <c r="U90" s="2"/>
      <c r="V90" s="8"/>
      <c r="W90" s="2"/>
      <c r="X90" s="8"/>
      <c r="Y90" s="2"/>
      <c r="Z90" s="8"/>
      <c r="AA90" s="2"/>
      <c r="AB90" s="8"/>
      <c r="AC90" s="2"/>
      <c r="AD90" s="8"/>
      <c r="AE90" s="2"/>
      <c r="AF90" s="8"/>
      <c r="AG90" s="2"/>
      <c r="AH90" s="8"/>
      <c r="AI90" s="2"/>
      <c r="AJ90" s="8"/>
      <c r="AK90" s="2"/>
      <c r="AL90" s="8"/>
      <c r="AM90" s="2"/>
      <c r="AN90" s="8"/>
      <c r="AO90" s="11"/>
      <c r="AP90" s="2">
        <f t="shared" si="2"/>
        <v>4</v>
      </c>
      <c r="AQ90" s="15">
        <v>3</v>
      </c>
    </row>
    <row r="91" spans="1:43" ht="12.75" customHeight="1">
      <c r="A91" s="5">
        <v>89</v>
      </c>
      <c r="B91" s="1" t="s">
        <v>5</v>
      </c>
      <c r="C91" s="1"/>
      <c r="D91" s="3">
        <v>1987</v>
      </c>
      <c r="E91" s="3" t="s">
        <v>1</v>
      </c>
      <c r="F91" s="3" t="s">
        <v>4</v>
      </c>
      <c r="G91" s="3" t="s">
        <v>13</v>
      </c>
      <c r="H91" s="8"/>
      <c r="I91" s="2"/>
      <c r="J91" s="8"/>
      <c r="K91" s="2"/>
      <c r="L91" s="8"/>
      <c r="M91" s="2"/>
      <c r="N91" s="8"/>
      <c r="O91" s="2"/>
      <c r="P91" s="8"/>
      <c r="Q91" s="2">
        <v>1</v>
      </c>
      <c r="R91" s="8"/>
      <c r="S91" s="2"/>
      <c r="T91" s="8"/>
      <c r="U91" s="2"/>
      <c r="V91" s="8"/>
      <c r="W91" s="2"/>
      <c r="X91" s="8"/>
      <c r="Y91" s="2"/>
      <c r="Z91" s="8"/>
      <c r="AA91" s="2"/>
      <c r="AB91" s="8"/>
      <c r="AC91" s="2"/>
      <c r="AD91" s="8"/>
      <c r="AE91" s="2"/>
      <c r="AF91" s="8"/>
      <c r="AG91" s="2"/>
      <c r="AH91" s="8"/>
      <c r="AI91" s="2"/>
      <c r="AJ91" s="8"/>
      <c r="AK91" s="2"/>
      <c r="AL91" s="8"/>
      <c r="AM91" s="2"/>
      <c r="AN91" s="8"/>
      <c r="AO91" s="11"/>
      <c r="AP91" s="2">
        <f t="shared" si="2"/>
        <v>1</v>
      </c>
      <c r="AQ91" s="15">
        <v>4</v>
      </c>
    </row>
    <row r="92" spans="1:43" ht="12.75" customHeight="1">
      <c r="A92" s="5">
        <v>90</v>
      </c>
      <c r="B92" s="1" t="s">
        <v>190</v>
      </c>
      <c r="C92" s="1" t="s">
        <v>171</v>
      </c>
      <c r="D92" s="3">
        <v>1989</v>
      </c>
      <c r="E92" s="3" t="s">
        <v>89</v>
      </c>
      <c r="F92" s="3" t="s">
        <v>191</v>
      </c>
      <c r="G92" s="3" t="s">
        <v>13</v>
      </c>
      <c r="H92" s="8">
        <v>1</v>
      </c>
      <c r="I92" s="2">
        <v>1</v>
      </c>
      <c r="J92" s="8">
        <v>1</v>
      </c>
      <c r="K92" s="2">
        <v>1</v>
      </c>
      <c r="L92" s="8">
        <v>1</v>
      </c>
      <c r="M92" s="2">
        <v>1</v>
      </c>
      <c r="N92" s="8">
        <v>1</v>
      </c>
      <c r="O92" s="2">
        <v>1</v>
      </c>
      <c r="P92" s="8">
        <v>1</v>
      </c>
      <c r="Q92" s="2">
        <v>1</v>
      </c>
      <c r="R92" s="8">
        <v>1</v>
      </c>
      <c r="S92" s="2">
        <v>1</v>
      </c>
      <c r="T92" s="8">
        <v>1</v>
      </c>
      <c r="U92" s="2">
        <v>1</v>
      </c>
      <c r="V92" s="8">
        <v>1</v>
      </c>
      <c r="W92" s="2"/>
      <c r="X92" s="8"/>
      <c r="Y92" s="2"/>
      <c r="Z92" s="8"/>
      <c r="AA92" s="2"/>
      <c r="AB92" s="8"/>
      <c r="AC92" s="2">
        <v>1</v>
      </c>
      <c r="AD92" s="8"/>
      <c r="AE92" s="2">
        <v>1</v>
      </c>
      <c r="AF92" s="8">
        <v>1</v>
      </c>
      <c r="AG92" s="2"/>
      <c r="AH92" s="8">
        <v>1</v>
      </c>
      <c r="AI92" s="2">
        <v>1</v>
      </c>
      <c r="AJ92" s="8">
        <v>1</v>
      </c>
      <c r="AK92" s="2"/>
      <c r="AL92" s="8"/>
      <c r="AM92" s="2">
        <v>1</v>
      </c>
      <c r="AN92" s="8"/>
      <c r="AO92" s="11">
        <v>1</v>
      </c>
      <c r="AP92" s="2">
        <f t="shared" si="2"/>
        <v>23</v>
      </c>
      <c r="AQ92" s="15">
        <v>4</v>
      </c>
    </row>
    <row r="93" spans="1:43" ht="12.75" customHeight="1">
      <c r="A93" s="5">
        <v>91</v>
      </c>
      <c r="B93" s="1" t="s">
        <v>20</v>
      </c>
      <c r="C93" s="1" t="s">
        <v>171</v>
      </c>
      <c r="D93" s="3">
        <v>1986</v>
      </c>
      <c r="E93" s="3" t="s">
        <v>1</v>
      </c>
      <c r="F93" s="3" t="s">
        <v>21</v>
      </c>
      <c r="G93" s="3" t="s">
        <v>13</v>
      </c>
      <c r="H93" s="8">
        <v>1</v>
      </c>
      <c r="I93" s="2"/>
      <c r="J93" s="8">
        <v>1</v>
      </c>
      <c r="K93" s="2">
        <v>1</v>
      </c>
      <c r="L93" s="8"/>
      <c r="M93" s="2"/>
      <c r="N93" s="8"/>
      <c r="O93" s="2"/>
      <c r="P93" s="8"/>
      <c r="Q93" s="2">
        <v>1</v>
      </c>
      <c r="R93" s="8"/>
      <c r="S93" s="2"/>
      <c r="T93" s="8"/>
      <c r="U93" s="2"/>
      <c r="V93" s="8"/>
      <c r="W93" s="2"/>
      <c r="X93" s="8"/>
      <c r="Y93" s="2"/>
      <c r="Z93" s="8"/>
      <c r="AA93" s="2"/>
      <c r="AB93" s="8"/>
      <c r="AC93" s="2"/>
      <c r="AD93" s="8"/>
      <c r="AE93" s="2"/>
      <c r="AF93" s="8"/>
      <c r="AG93" s="2"/>
      <c r="AH93" s="8"/>
      <c r="AI93" s="2"/>
      <c r="AJ93" s="8"/>
      <c r="AK93" s="2"/>
      <c r="AL93" s="8"/>
      <c r="AM93" s="2"/>
      <c r="AN93" s="8"/>
      <c r="AO93" s="11"/>
      <c r="AP93" s="2">
        <f t="shared" si="2"/>
        <v>4</v>
      </c>
      <c r="AQ93" s="15">
        <v>4</v>
      </c>
    </row>
    <row r="94" spans="1:43" ht="12.75" customHeight="1">
      <c r="A94" s="5">
        <v>92</v>
      </c>
      <c r="B94" s="1" t="s">
        <v>23</v>
      </c>
      <c r="C94" s="1"/>
      <c r="D94" s="3">
        <v>1987</v>
      </c>
      <c r="E94" s="3" t="s">
        <v>1</v>
      </c>
      <c r="F94" s="3" t="s">
        <v>24</v>
      </c>
      <c r="G94" s="3" t="s">
        <v>13</v>
      </c>
      <c r="H94" s="8">
        <v>1</v>
      </c>
      <c r="I94" s="2">
        <v>1</v>
      </c>
      <c r="J94" s="8">
        <v>1</v>
      </c>
      <c r="K94" s="2">
        <v>1</v>
      </c>
      <c r="L94" s="8"/>
      <c r="M94" s="2">
        <v>1</v>
      </c>
      <c r="N94" s="8"/>
      <c r="O94" s="2">
        <v>1</v>
      </c>
      <c r="P94" s="8">
        <v>1</v>
      </c>
      <c r="Q94" s="2">
        <v>1</v>
      </c>
      <c r="R94" s="8"/>
      <c r="S94" s="2">
        <v>1</v>
      </c>
      <c r="T94" s="8">
        <v>1</v>
      </c>
      <c r="U94" s="2">
        <v>1</v>
      </c>
      <c r="V94" s="8">
        <v>1</v>
      </c>
      <c r="W94" s="2"/>
      <c r="X94" s="8"/>
      <c r="Y94" s="2"/>
      <c r="Z94" s="8"/>
      <c r="AA94" s="2"/>
      <c r="AB94" s="8"/>
      <c r="AC94" s="2"/>
      <c r="AD94" s="8">
        <v>1</v>
      </c>
      <c r="AE94" s="2"/>
      <c r="AF94" s="8"/>
      <c r="AG94" s="2"/>
      <c r="AH94" s="8">
        <v>1</v>
      </c>
      <c r="AI94" s="2"/>
      <c r="AJ94" s="8"/>
      <c r="AK94" s="2"/>
      <c r="AL94" s="8"/>
      <c r="AM94" s="2"/>
      <c r="AN94" s="8"/>
      <c r="AO94" s="11"/>
      <c r="AP94" s="2">
        <f t="shared" si="2"/>
        <v>14</v>
      </c>
      <c r="AQ94" s="15">
        <v>4</v>
      </c>
    </row>
    <row r="95" spans="1:43" ht="12.75" customHeight="1">
      <c r="A95" s="5">
        <v>93</v>
      </c>
      <c r="B95" s="1" t="s">
        <v>34</v>
      </c>
      <c r="C95" s="1" t="s">
        <v>171</v>
      </c>
      <c r="D95" s="3">
        <v>1989</v>
      </c>
      <c r="E95" s="3" t="s">
        <v>1</v>
      </c>
      <c r="F95" s="3" t="s">
        <v>4</v>
      </c>
      <c r="G95" s="3" t="s">
        <v>13</v>
      </c>
      <c r="H95" s="8">
        <v>1</v>
      </c>
      <c r="I95" s="2"/>
      <c r="J95" s="8"/>
      <c r="K95" s="2"/>
      <c r="L95" s="8"/>
      <c r="M95" s="2"/>
      <c r="N95" s="8"/>
      <c r="O95" s="2"/>
      <c r="P95" s="8">
        <v>1</v>
      </c>
      <c r="Q95" s="2">
        <v>1</v>
      </c>
      <c r="R95" s="8"/>
      <c r="S95" s="2"/>
      <c r="T95" s="8"/>
      <c r="U95" s="2"/>
      <c r="V95" s="8"/>
      <c r="W95" s="2"/>
      <c r="X95" s="8"/>
      <c r="Y95" s="2"/>
      <c r="Z95" s="8"/>
      <c r="AA95" s="2"/>
      <c r="AB95" s="8"/>
      <c r="AC95" s="2"/>
      <c r="AD95" s="8"/>
      <c r="AE95" s="2"/>
      <c r="AF95" s="8"/>
      <c r="AG95" s="2"/>
      <c r="AH95" s="8"/>
      <c r="AI95" s="2"/>
      <c r="AJ95" s="8"/>
      <c r="AK95" s="2"/>
      <c r="AL95" s="8"/>
      <c r="AM95" s="2"/>
      <c r="AN95" s="8"/>
      <c r="AO95" s="11"/>
      <c r="AP95" s="2">
        <f t="shared" si="2"/>
        <v>3</v>
      </c>
      <c r="AQ95" s="15">
        <v>4</v>
      </c>
    </row>
    <row r="96" spans="1:43" ht="12.75" customHeight="1">
      <c r="A96" s="5">
        <v>94</v>
      </c>
      <c r="B96" s="1" t="s">
        <v>37</v>
      </c>
      <c r="C96" s="1"/>
      <c r="D96" s="3">
        <v>1979</v>
      </c>
      <c r="E96" s="3">
        <v>1</v>
      </c>
      <c r="F96" s="3" t="s">
        <v>38</v>
      </c>
      <c r="G96" s="3" t="s">
        <v>13</v>
      </c>
      <c r="H96" s="8">
        <v>1</v>
      </c>
      <c r="I96" s="2">
        <v>1</v>
      </c>
      <c r="J96" s="8">
        <v>1</v>
      </c>
      <c r="K96" s="2">
        <v>1</v>
      </c>
      <c r="L96" s="8">
        <v>1</v>
      </c>
      <c r="M96" s="2">
        <v>1</v>
      </c>
      <c r="N96" s="8"/>
      <c r="O96" s="2">
        <v>1</v>
      </c>
      <c r="P96" s="8">
        <v>1</v>
      </c>
      <c r="Q96" s="2">
        <v>1</v>
      </c>
      <c r="R96" s="8">
        <v>1</v>
      </c>
      <c r="S96" s="2">
        <v>1</v>
      </c>
      <c r="T96" s="8">
        <v>1</v>
      </c>
      <c r="U96" s="2">
        <v>1</v>
      </c>
      <c r="V96" s="8">
        <v>1</v>
      </c>
      <c r="W96" s="2">
        <v>1</v>
      </c>
      <c r="X96" s="8">
        <v>1</v>
      </c>
      <c r="Y96" s="2">
        <v>1</v>
      </c>
      <c r="Z96" s="8"/>
      <c r="AA96" s="2">
        <v>1</v>
      </c>
      <c r="AB96" s="8"/>
      <c r="AC96" s="2">
        <v>1</v>
      </c>
      <c r="AD96" s="8">
        <v>1</v>
      </c>
      <c r="AE96" s="2"/>
      <c r="AF96" s="8"/>
      <c r="AG96" s="2"/>
      <c r="AH96" s="8">
        <v>1</v>
      </c>
      <c r="AI96" s="2">
        <v>1</v>
      </c>
      <c r="AJ96" s="8">
        <v>1</v>
      </c>
      <c r="AK96" s="2"/>
      <c r="AL96" s="8"/>
      <c r="AM96" s="2">
        <v>1</v>
      </c>
      <c r="AN96" s="8"/>
      <c r="AO96" s="11"/>
      <c r="AP96" s="2">
        <f t="shared" si="2"/>
        <v>24</v>
      </c>
      <c r="AQ96" s="15">
        <v>4</v>
      </c>
    </row>
    <row r="97" spans="1:43" ht="12.75" customHeight="1">
      <c r="A97" s="5">
        <v>95</v>
      </c>
      <c r="B97" s="1" t="s">
        <v>41</v>
      </c>
      <c r="C97" s="1" t="s">
        <v>171</v>
      </c>
      <c r="D97" s="3">
        <v>1980</v>
      </c>
      <c r="E97" s="3">
        <v>2</v>
      </c>
      <c r="F97" s="3" t="s">
        <v>42</v>
      </c>
      <c r="G97" s="3" t="s">
        <v>11</v>
      </c>
      <c r="H97" s="8">
        <v>1</v>
      </c>
      <c r="I97" s="2">
        <v>1</v>
      </c>
      <c r="J97" s="8">
        <v>1</v>
      </c>
      <c r="K97" s="2">
        <v>1</v>
      </c>
      <c r="L97" s="8">
        <v>1</v>
      </c>
      <c r="M97" s="2">
        <v>1</v>
      </c>
      <c r="N97" s="8"/>
      <c r="O97" s="2">
        <v>1</v>
      </c>
      <c r="P97" s="8">
        <v>1</v>
      </c>
      <c r="Q97" s="2">
        <v>1</v>
      </c>
      <c r="R97" s="8"/>
      <c r="S97" s="2">
        <v>1</v>
      </c>
      <c r="T97" s="8">
        <v>1</v>
      </c>
      <c r="U97" s="2">
        <v>1</v>
      </c>
      <c r="V97" s="8">
        <v>1</v>
      </c>
      <c r="W97" s="2"/>
      <c r="X97" s="8"/>
      <c r="Y97" s="2"/>
      <c r="Z97" s="8"/>
      <c r="AA97" s="2"/>
      <c r="AB97" s="8"/>
      <c r="AC97" s="2">
        <v>1</v>
      </c>
      <c r="AD97" s="8"/>
      <c r="AE97" s="2">
        <v>1</v>
      </c>
      <c r="AF97" s="8">
        <v>1</v>
      </c>
      <c r="AG97" s="2"/>
      <c r="AH97" s="8">
        <v>1</v>
      </c>
      <c r="AI97" s="2"/>
      <c r="AJ97" s="8"/>
      <c r="AK97" s="2"/>
      <c r="AL97" s="8"/>
      <c r="AM97" s="2"/>
      <c r="AN97" s="8"/>
      <c r="AO97" s="11"/>
      <c r="AP97" s="2">
        <f t="shared" si="2"/>
        <v>17</v>
      </c>
      <c r="AQ97" s="15">
        <v>4</v>
      </c>
    </row>
    <row r="98" spans="1:43" ht="12.75" customHeight="1">
      <c r="A98" s="5">
        <v>96</v>
      </c>
      <c r="B98" s="1" t="s">
        <v>45</v>
      </c>
      <c r="C98" s="1" t="s">
        <v>171</v>
      </c>
      <c r="D98" s="3">
        <v>1987</v>
      </c>
      <c r="E98" s="3" t="s">
        <v>1</v>
      </c>
      <c r="F98" s="3" t="s">
        <v>12</v>
      </c>
      <c r="G98" s="3" t="s">
        <v>13</v>
      </c>
      <c r="H98" s="8">
        <v>1</v>
      </c>
      <c r="I98" s="2"/>
      <c r="J98" s="8">
        <v>1</v>
      </c>
      <c r="K98" s="2">
        <v>1</v>
      </c>
      <c r="L98" s="8"/>
      <c r="M98" s="2">
        <v>1</v>
      </c>
      <c r="N98" s="8"/>
      <c r="O98" s="2"/>
      <c r="P98" s="8"/>
      <c r="Q98" s="2">
        <v>1</v>
      </c>
      <c r="R98" s="8"/>
      <c r="S98" s="2"/>
      <c r="T98" s="8"/>
      <c r="U98" s="2"/>
      <c r="V98" s="8">
        <v>1</v>
      </c>
      <c r="W98" s="2"/>
      <c r="X98" s="8"/>
      <c r="Y98" s="2"/>
      <c r="Z98" s="8"/>
      <c r="AA98" s="2"/>
      <c r="AB98" s="8"/>
      <c r="AC98" s="2"/>
      <c r="AD98" s="8"/>
      <c r="AE98" s="2"/>
      <c r="AF98" s="8"/>
      <c r="AG98" s="2"/>
      <c r="AH98" s="8">
        <v>1</v>
      </c>
      <c r="AI98" s="2"/>
      <c r="AJ98" s="8"/>
      <c r="AK98" s="2"/>
      <c r="AL98" s="8"/>
      <c r="AM98" s="2"/>
      <c r="AN98" s="8"/>
      <c r="AO98" s="11"/>
      <c r="AP98" s="2">
        <f t="shared" si="2"/>
        <v>7</v>
      </c>
      <c r="AQ98" s="15">
        <v>4</v>
      </c>
    </row>
    <row r="99" spans="1:43" ht="12.75" customHeight="1">
      <c r="A99" s="5">
        <v>97</v>
      </c>
      <c r="B99" s="1" t="s">
        <v>46</v>
      </c>
      <c r="C99" s="1"/>
      <c r="D99" s="3">
        <v>1988</v>
      </c>
      <c r="E99" s="3">
        <v>1</v>
      </c>
      <c r="F99" s="3" t="s">
        <v>47</v>
      </c>
      <c r="G99" s="3" t="s">
        <v>13</v>
      </c>
      <c r="H99" s="8">
        <v>1</v>
      </c>
      <c r="I99" s="2">
        <v>1</v>
      </c>
      <c r="J99" s="8">
        <v>1</v>
      </c>
      <c r="K99" s="2">
        <v>1</v>
      </c>
      <c r="L99" s="8">
        <v>1</v>
      </c>
      <c r="M99" s="2">
        <v>1</v>
      </c>
      <c r="N99" s="8"/>
      <c r="O99" s="2"/>
      <c r="P99" s="8"/>
      <c r="Q99" s="2">
        <v>1</v>
      </c>
      <c r="R99" s="8">
        <v>1</v>
      </c>
      <c r="S99" s="2">
        <v>1</v>
      </c>
      <c r="T99" s="8">
        <v>1</v>
      </c>
      <c r="U99" s="2">
        <v>1</v>
      </c>
      <c r="V99" s="8">
        <v>1</v>
      </c>
      <c r="W99" s="2"/>
      <c r="X99" s="8"/>
      <c r="Y99" s="2"/>
      <c r="Z99" s="8"/>
      <c r="AA99" s="2"/>
      <c r="AB99" s="8"/>
      <c r="AC99" s="2">
        <v>1</v>
      </c>
      <c r="AD99" s="8"/>
      <c r="AE99" s="2"/>
      <c r="AF99" s="8"/>
      <c r="AG99" s="2"/>
      <c r="AH99" s="8">
        <v>1</v>
      </c>
      <c r="AI99" s="2"/>
      <c r="AJ99" s="8">
        <v>1</v>
      </c>
      <c r="AK99" s="2"/>
      <c r="AL99" s="8"/>
      <c r="AM99" s="2"/>
      <c r="AN99" s="8"/>
      <c r="AO99" s="11"/>
      <c r="AP99" s="2">
        <f aca="true" t="shared" si="3" ref="AP99:AP130">SUM(H99:AO99)</f>
        <v>15</v>
      </c>
      <c r="AQ99" s="15">
        <v>4</v>
      </c>
    </row>
    <row r="100" spans="1:43" ht="12.75" customHeight="1">
      <c r="A100" s="5">
        <v>98</v>
      </c>
      <c r="B100" s="1" t="s">
        <v>58</v>
      </c>
      <c r="C100" s="1"/>
      <c r="D100" s="3">
        <v>1985</v>
      </c>
      <c r="E100" s="3" t="s">
        <v>15</v>
      </c>
      <c r="F100" s="3" t="s">
        <v>42</v>
      </c>
      <c r="G100" s="3" t="s">
        <v>192</v>
      </c>
      <c r="H100" s="8">
        <v>1</v>
      </c>
      <c r="I100" s="2">
        <v>1</v>
      </c>
      <c r="J100" s="8">
        <v>1</v>
      </c>
      <c r="K100" s="2">
        <v>1</v>
      </c>
      <c r="L100" s="8">
        <v>1</v>
      </c>
      <c r="M100" s="2">
        <v>1</v>
      </c>
      <c r="N100" s="8">
        <v>1</v>
      </c>
      <c r="O100" s="2">
        <v>1</v>
      </c>
      <c r="P100" s="8">
        <v>1</v>
      </c>
      <c r="Q100" s="2">
        <v>1</v>
      </c>
      <c r="R100" s="8">
        <v>1</v>
      </c>
      <c r="S100" s="2">
        <v>1</v>
      </c>
      <c r="T100" s="8">
        <v>1</v>
      </c>
      <c r="U100" s="2">
        <v>1</v>
      </c>
      <c r="V100" s="8">
        <v>1</v>
      </c>
      <c r="W100" s="2">
        <v>1</v>
      </c>
      <c r="X100" s="8">
        <v>1</v>
      </c>
      <c r="Y100" s="2"/>
      <c r="Z100" s="8"/>
      <c r="AA100" s="2">
        <v>1</v>
      </c>
      <c r="AB100" s="8"/>
      <c r="AC100" s="2">
        <v>1</v>
      </c>
      <c r="AD100" s="8">
        <v>1</v>
      </c>
      <c r="AE100" s="2">
        <v>1</v>
      </c>
      <c r="AF100" s="8">
        <v>1</v>
      </c>
      <c r="AG100" s="2">
        <v>1</v>
      </c>
      <c r="AH100" s="8">
        <v>1</v>
      </c>
      <c r="AI100" s="2">
        <v>1</v>
      </c>
      <c r="AJ100" s="8">
        <v>1</v>
      </c>
      <c r="AK100" s="2">
        <v>1</v>
      </c>
      <c r="AL100" s="8"/>
      <c r="AM100" s="2">
        <v>1</v>
      </c>
      <c r="AN100" s="8">
        <v>1</v>
      </c>
      <c r="AO100" s="11">
        <v>1</v>
      </c>
      <c r="AP100" s="2">
        <f t="shared" si="3"/>
        <v>30</v>
      </c>
      <c r="AQ100" s="15">
        <v>4</v>
      </c>
    </row>
    <row r="101" spans="1:43" ht="12.75" customHeight="1">
      <c r="A101" s="5">
        <v>99</v>
      </c>
      <c r="B101" s="1" t="s">
        <v>71</v>
      </c>
      <c r="C101" s="1"/>
      <c r="D101" s="3">
        <v>1967</v>
      </c>
      <c r="E101" s="3" t="s">
        <v>1</v>
      </c>
      <c r="F101" s="3" t="s">
        <v>51</v>
      </c>
      <c r="G101" s="3" t="s">
        <v>13</v>
      </c>
      <c r="H101" s="8">
        <v>1</v>
      </c>
      <c r="I101" s="2">
        <v>1</v>
      </c>
      <c r="J101" s="8">
        <v>1</v>
      </c>
      <c r="K101" s="2">
        <v>1</v>
      </c>
      <c r="L101" s="8">
        <v>1</v>
      </c>
      <c r="M101" s="2">
        <v>1</v>
      </c>
      <c r="N101" s="8">
        <v>1</v>
      </c>
      <c r="O101" s="2">
        <v>1</v>
      </c>
      <c r="P101" s="8">
        <v>1</v>
      </c>
      <c r="Q101" s="2">
        <v>1</v>
      </c>
      <c r="R101" s="8">
        <v>1</v>
      </c>
      <c r="S101" s="2">
        <v>1</v>
      </c>
      <c r="T101" s="8">
        <v>1</v>
      </c>
      <c r="U101" s="2">
        <v>1</v>
      </c>
      <c r="V101" s="8">
        <v>1</v>
      </c>
      <c r="W101" s="2"/>
      <c r="X101" s="8"/>
      <c r="Y101" s="2"/>
      <c r="Z101" s="8"/>
      <c r="AA101" s="2">
        <v>1</v>
      </c>
      <c r="AB101" s="8"/>
      <c r="AC101" s="2">
        <v>1</v>
      </c>
      <c r="AD101" s="8">
        <v>1</v>
      </c>
      <c r="AE101" s="2"/>
      <c r="AF101" s="8">
        <v>1</v>
      </c>
      <c r="AG101" s="2">
        <v>1</v>
      </c>
      <c r="AH101" s="8">
        <v>1</v>
      </c>
      <c r="AI101" s="2">
        <v>1</v>
      </c>
      <c r="AJ101" s="8"/>
      <c r="AK101" s="2"/>
      <c r="AL101" s="8"/>
      <c r="AM101" s="2"/>
      <c r="AN101" s="8"/>
      <c r="AO101" s="11">
        <v>1</v>
      </c>
      <c r="AP101" s="2">
        <f t="shared" si="3"/>
        <v>23</v>
      </c>
      <c r="AQ101" s="15">
        <v>4</v>
      </c>
    </row>
    <row r="102" spans="1:43" ht="12.75" customHeight="1">
      <c r="A102" s="5">
        <v>100</v>
      </c>
      <c r="B102" s="1" t="s">
        <v>72</v>
      </c>
      <c r="C102" s="1"/>
      <c r="D102" s="3">
        <v>1975</v>
      </c>
      <c r="E102" s="3" t="s">
        <v>15</v>
      </c>
      <c r="F102" s="3" t="s">
        <v>18</v>
      </c>
      <c r="G102" s="3" t="s">
        <v>13</v>
      </c>
      <c r="H102" s="8">
        <v>1</v>
      </c>
      <c r="I102" s="2">
        <v>1</v>
      </c>
      <c r="J102" s="8"/>
      <c r="K102" s="2">
        <v>1</v>
      </c>
      <c r="L102" s="8">
        <v>1</v>
      </c>
      <c r="M102" s="2"/>
      <c r="N102" s="8">
        <v>1</v>
      </c>
      <c r="O102" s="2">
        <v>1</v>
      </c>
      <c r="P102" s="8">
        <v>1</v>
      </c>
      <c r="Q102" s="2">
        <v>1</v>
      </c>
      <c r="R102" s="8">
        <v>1</v>
      </c>
      <c r="S102" s="2">
        <v>1</v>
      </c>
      <c r="T102" s="8">
        <v>1</v>
      </c>
      <c r="U102" s="2">
        <v>1</v>
      </c>
      <c r="V102" s="8">
        <v>1</v>
      </c>
      <c r="W102" s="2"/>
      <c r="X102" s="8"/>
      <c r="Y102" s="2"/>
      <c r="Z102" s="8"/>
      <c r="AA102" s="2">
        <v>1</v>
      </c>
      <c r="AB102" s="8"/>
      <c r="AC102" s="2">
        <v>1</v>
      </c>
      <c r="AD102" s="8"/>
      <c r="AE102" s="2">
        <v>1</v>
      </c>
      <c r="AF102" s="8"/>
      <c r="AG102" s="2"/>
      <c r="AH102" s="8">
        <v>1</v>
      </c>
      <c r="AI102" s="2"/>
      <c r="AJ102" s="8"/>
      <c r="AK102" s="2"/>
      <c r="AL102" s="8"/>
      <c r="AM102" s="2">
        <v>1</v>
      </c>
      <c r="AN102" s="8"/>
      <c r="AO102" s="11"/>
      <c r="AP102" s="2">
        <f t="shared" si="3"/>
        <v>18</v>
      </c>
      <c r="AQ102" s="15">
        <v>4</v>
      </c>
    </row>
    <row r="103" spans="1:43" ht="12.75" customHeight="1">
      <c r="A103" s="5">
        <v>101</v>
      </c>
      <c r="B103" s="1" t="s">
        <v>73</v>
      </c>
      <c r="C103" s="1"/>
      <c r="D103" s="3">
        <v>1982</v>
      </c>
      <c r="E103" s="3" t="s">
        <v>15</v>
      </c>
      <c r="F103" s="3" t="s">
        <v>42</v>
      </c>
      <c r="G103" s="3" t="s">
        <v>11</v>
      </c>
      <c r="H103" s="8">
        <v>1</v>
      </c>
      <c r="I103" s="2">
        <v>1</v>
      </c>
      <c r="J103" s="8">
        <v>1</v>
      </c>
      <c r="K103" s="2">
        <v>1</v>
      </c>
      <c r="L103" s="8">
        <v>1</v>
      </c>
      <c r="M103" s="2">
        <v>1</v>
      </c>
      <c r="N103" s="8">
        <v>1</v>
      </c>
      <c r="O103" s="2">
        <v>1</v>
      </c>
      <c r="P103" s="8">
        <v>1</v>
      </c>
      <c r="Q103" s="2">
        <v>1</v>
      </c>
      <c r="R103" s="8">
        <v>1</v>
      </c>
      <c r="S103" s="2">
        <v>1</v>
      </c>
      <c r="T103" s="8">
        <v>1</v>
      </c>
      <c r="U103" s="2">
        <v>1</v>
      </c>
      <c r="V103" s="8">
        <v>1</v>
      </c>
      <c r="W103" s="2">
        <v>1</v>
      </c>
      <c r="X103" s="8">
        <v>1</v>
      </c>
      <c r="Y103" s="2"/>
      <c r="Z103" s="8"/>
      <c r="AA103" s="2">
        <v>1</v>
      </c>
      <c r="AB103" s="8"/>
      <c r="AC103" s="2">
        <v>1</v>
      </c>
      <c r="AD103" s="8">
        <v>1</v>
      </c>
      <c r="AE103" s="2">
        <v>1</v>
      </c>
      <c r="AF103" s="8">
        <v>1</v>
      </c>
      <c r="AG103" s="2">
        <v>1</v>
      </c>
      <c r="AH103" s="8">
        <v>1</v>
      </c>
      <c r="AI103" s="2">
        <v>1</v>
      </c>
      <c r="AJ103" s="8">
        <v>1</v>
      </c>
      <c r="AK103" s="2">
        <v>1</v>
      </c>
      <c r="AL103" s="8"/>
      <c r="AM103" s="2">
        <v>1</v>
      </c>
      <c r="AN103" s="8">
        <v>1</v>
      </c>
      <c r="AO103" s="11">
        <v>1</v>
      </c>
      <c r="AP103" s="2">
        <f t="shared" si="3"/>
        <v>30</v>
      </c>
      <c r="AQ103" s="15">
        <v>4</v>
      </c>
    </row>
    <row r="104" spans="1:43" ht="12.75" customHeight="1">
      <c r="A104" s="5">
        <v>102</v>
      </c>
      <c r="B104" s="1" t="s">
        <v>77</v>
      </c>
      <c r="C104" s="1"/>
      <c r="D104" s="3">
        <v>1981</v>
      </c>
      <c r="E104" s="3">
        <v>2</v>
      </c>
      <c r="F104" s="3" t="s">
        <v>24</v>
      </c>
      <c r="G104" s="3" t="s">
        <v>13</v>
      </c>
      <c r="H104" s="8">
        <v>1</v>
      </c>
      <c r="I104" s="2">
        <v>1</v>
      </c>
      <c r="J104" s="8">
        <v>1</v>
      </c>
      <c r="K104" s="2">
        <v>1</v>
      </c>
      <c r="L104" s="8">
        <v>1</v>
      </c>
      <c r="M104" s="2">
        <v>1</v>
      </c>
      <c r="N104" s="8"/>
      <c r="O104" s="2">
        <v>1</v>
      </c>
      <c r="P104" s="8"/>
      <c r="Q104" s="2">
        <v>1</v>
      </c>
      <c r="R104" s="8">
        <v>1</v>
      </c>
      <c r="S104" s="2">
        <v>1</v>
      </c>
      <c r="T104" s="8"/>
      <c r="U104" s="2"/>
      <c r="V104" s="8"/>
      <c r="W104" s="2"/>
      <c r="X104" s="8"/>
      <c r="Y104" s="2"/>
      <c r="Z104" s="8"/>
      <c r="AA104" s="2"/>
      <c r="AB104" s="8"/>
      <c r="AC104" s="2"/>
      <c r="AD104" s="8"/>
      <c r="AE104" s="2"/>
      <c r="AF104" s="8"/>
      <c r="AG104" s="2"/>
      <c r="AH104" s="8">
        <v>1</v>
      </c>
      <c r="AI104" s="2"/>
      <c r="AJ104" s="8"/>
      <c r="AK104" s="2"/>
      <c r="AL104" s="8"/>
      <c r="AM104" s="2"/>
      <c r="AN104" s="8"/>
      <c r="AO104" s="11"/>
      <c r="AP104" s="2">
        <f t="shared" si="3"/>
        <v>11</v>
      </c>
      <c r="AQ104" s="15">
        <v>4</v>
      </c>
    </row>
    <row r="105" spans="1:43" ht="12.75" customHeight="1">
      <c r="A105" s="5">
        <v>103</v>
      </c>
      <c r="B105" s="1" t="s">
        <v>172</v>
      </c>
      <c r="C105" s="1"/>
      <c r="D105" s="3">
        <v>1981</v>
      </c>
      <c r="E105" s="3" t="s">
        <v>1</v>
      </c>
      <c r="F105" s="3" t="s">
        <v>12</v>
      </c>
      <c r="G105" s="3" t="s">
        <v>193</v>
      </c>
      <c r="H105" s="8">
        <v>1</v>
      </c>
      <c r="I105" s="2">
        <v>1</v>
      </c>
      <c r="J105" s="8"/>
      <c r="K105" s="2"/>
      <c r="L105" s="8"/>
      <c r="M105" s="2"/>
      <c r="N105" s="8"/>
      <c r="O105" s="2">
        <v>1</v>
      </c>
      <c r="P105" s="8">
        <v>1</v>
      </c>
      <c r="Q105" s="2">
        <v>1</v>
      </c>
      <c r="R105" s="8">
        <v>1</v>
      </c>
      <c r="S105" s="2">
        <v>1</v>
      </c>
      <c r="T105" s="8">
        <v>1</v>
      </c>
      <c r="U105" s="2">
        <v>1</v>
      </c>
      <c r="V105" s="8">
        <v>1</v>
      </c>
      <c r="W105" s="2"/>
      <c r="X105" s="8"/>
      <c r="Y105" s="2"/>
      <c r="Z105" s="8"/>
      <c r="AA105" s="2"/>
      <c r="AB105" s="8"/>
      <c r="AC105" s="2">
        <v>1</v>
      </c>
      <c r="AD105" s="8">
        <v>1</v>
      </c>
      <c r="AE105" s="2"/>
      <c r="AF105" s="8"/>
      <c r="AG105" s="2"/>
      <c r="AH105" s="8">
        <v>1</v>
      </c>
      <c r="AI105" s="2"/>
      <c r="AJ105" s="8"/>
      <c r="AK105" s="2"/>
      <c r="AL105" s="8"/>
      <c r="AM105" s="2"/>
      <c r="AN105" s="8"/>
      <c r="AO105" s="11"/>
      <c r="AP105" s="2">
        <f t="shared" si="3"/>
        <v>13</v>
      </c>
      <c r="AQ105" s="15">
        <v>4</v>
      </c>
    </row>
    <row r="106" spans="1:43" ht="12.75" customHeight="1">
      <c r="A106" s="5">
        <v>104</v>
      </c>
      <c r="B106" s="1" t="s">
        <v>82</v>
      </c>
      <c r="C106" s="1" t="s">
        <v>171</v>
      </c>
      <c r="D106" s="3">
        <v>1984</v>
      </c>
      <c r="E106" s="3" t="s">
        <v>15</v>
      </c>
      <c r="F106" s="3" t="s">
        <v>47</v>
      </c>
      <c r="G106" s="3" t="s">
        <v>13</v>
      </c>
      <c r="H106" s="8">
        <v>1</v>
      </c>
      <c r="I106" s="2">
        <v>1</v>
      </c>
      <c r="J106" s="8">
        <v>1</v>
      </c>
      <c r="K106" s="2">
        <v>1</v>
      </c>
      <c r="L106" s="8">
        <v>1</v>
      </c>
      <c r="M106" s="2">
        <v>1</v>
      </c>
      <c r="N106" s="8">
        <v>1</v>
      </c>
      <c r="O106" s="2"/>
      <c r="P106" s="8"/>
      <c r="Q106" s="2">
        <v>1</v>
      </c>
      <c r="R106" s="8">
        <v>1</v>
      </c>
      <c r="S106" s="2">
        <v>1</v>
      </c>
      <c r="T106" s="8">
        <v>1</v>
      </c>
      <c r="U106" s="2">
        <v>1</v>
      </c>
      <c r="V106" s="8">
        <v>1</v>
      </c>
      <c r="W106" s="2"/>
      <c r="X106" s="8"/>
      <c r="Y106" s="2">
        <v>1</v>
      </c>
      <c r="Z106" s="8"/>
      <c r="AA106" s="2">
        <v>1</v>
      </c>
      <c r="AB106" s="8"/>
      <c r="AC106" s="2"/>
      <c r="AD106" s="8"/>
      <c r="AE106" s="2"/>
      <c r="AF106" s="8"/>
      <c r="AG106" s="2"/>
      <c r="AH106" s="8">
        <v>1</v>
      </c>
      <c r="AI106" s="2">
        <v>1</v>
      </c>
      <c r="AJ106" s="8"/>
      <c r="AK106" s="2"/>
      <c r="AL106" s="8"/>
      <c r="AM106" s="2">
        <v>1</v>
      </c>
      <c r="AN106" s="8"/>
      <c r="AO106" s="11">
        <v>1</v>
      </c>
      <c r="AP106" s="2">
        <f t="shared" si="3"/>
        <v>19</v>
      </c>
      <c r="AQ106" s="15">
        <v>4</v>
      </c>
    </row>
    <row r="107" spans="1:43" ht="12.75" customHeight="1">
      <c r="A107" s="5">
        <v>105</v>
      </c>
      <c r="B107" s="1" t="s">
        <v>83</v>
      </c>
      <c r="C107" s="1"/>
      <c r="D107" s="3">
        <v>1979</v>
      </c>
      <c r="E107" s="3" t="s">
        <v>15</v>
      </c>
      <c r="F107" s="3" t="s">
        <v>38</v>
      </c>
      <c r="G107" s="3" t="s">
        <v>13</v>
      </c>
      <c r="H107" s="8"/>
      <c r="I107" s="2"/>
      <c r="J107" s="8"/>
      <c r="K107" s="2">
        <v>1</v>
      </c>
      <c r="L107" s="8">
        <v>1</v>
      </c>
      <c r="M107" s="2">
        <v>1</v>
      </c>
      <c r="N107" s="8"/>
      <c r="O107" s="2"/>
      <c r="P107" s="8">
        <v>1</v>
      </c>
      <c r="Q107" s="2">
        <v>1</v>
      </c>
      <c r="R107" s="8">
        <v>1</v>
      </c>
      <c r="S107" s="2">
        <v>1</v>
      </c>
      <c r="T107" s="8">
        <v>1</v>
      </c>
      <c r="U107" s="2">
        <v>1</v>
      </c>
      <c r="V107" s="8">
        <v>1</v>
      </c>
      <c r="W107" s="2">
        <v>1</v>
      </c>
      <c r="X107" s="8">
        <v>1</v>
      </c>
      <c r="Y107" s="2"/>
      <c r="Z107" s="8"/>
      <c r="AA107" s="2">
        <v>1</v>
      </c>
      <c r="AB107" s="8"/>
      <c r="AC107" s="2">
        <v>1</v>
      </c>
      <c r="AD107" s="8"/>
      <c r="AE107" s="2"/>
      <c r="AF107" s="8"/>
      <c r="AG107" s="2">
        <v>1</v>
      </c>
      <c r="AH107" s="8">
        <v>1</v>
      </c>
      <c r="AI107" s="2"/>
      <c r="AJ107" s="8"/>
      <c r="AK107" s="2"/>
      <c r="AL107" s="8"/>
      <c r="AM107" s="2"/>
      <c r="AN107" s="8"/>
      <c r="AO107" s="11"/>
      <c r="AP107" s="2">
        <f t="shared" si="3"/>
        <v>16</v>
      </c>
      <c r="AQ107" s="15">
        <v>4</v>
      </c>
    </row>
    <row r="108" spans="1:43" ht="12.75" customHeight="1">
      <c r="A108" s="5">
        <v>106</v>
      </c>
      <c r="B108" s="1" t="s">
        <v>86</v>
      </c>
      <c r="C108" s="1"/>
      <c r="D108" s="3">
        <v>1981</v>
      </c>
      <c r="E108" s="3" t="s">
        <v>15</v>
      </c>
      <c r="F108" s="3" t="s">
        <v>22</v>
      </c>
      <c r="G108" s="3" t="s">
        <v>13</v>
      </c>
      <c r="H108" s="8">
        <v>1</v>
      </c>
      <c r="I108" s="2">
        <v>1</v>
      </c>
      <c r="J108" s="8">
        <v>1</v>
      </c>
      <c r="K108" s="2">
        <v>1</v>
      </c>
      <c r="L108" s="8">
        <v>1</v>
      </c>
      <c r="M108" s="2">
        <v>1</v>
      </c>
      <c r="N108" s="8">
        <v>1</v>
      </c>
      <c r="O108" s="2">
        <v>1</v>
      </c>
      <c r="P108" s="8">
        <v>1</v>
      </c>
      <c r="Q108" s="2">
        <v>1</v>
      </c>
      <c r="R108" s="8">
        <v>1</v>
      </c>
      <c r="S108" s="2">
        <v>1</v>
      </c>
      <c r="T108" s="8">
        <v>1</v>
      </c>
      <c r="U108" s="2">
        <v>1</v>
      </c>
      <c r="V108" s="8">
        <v>1</v>
      </c>
      <c r="W108" s="2">
        <v>1</v>
      </c>
      <c r="X108" s="8"/>
      <c r="Y108" s="2"/>
      <c r="Z108" s="8"/>
      <c r="AA108" s="2">
        <v>1</v>
      </c>
      <c r="AB108" s="8">
        <v>1</v>
      </c>
      <c r="AC108" s="2">
        <v>1</v>
      </c>
      <c r="AD108" s="8">
        <v>1</v>
      </c>
      <c r="AE108" s="2">
        <v>1</v>
      </c>
      <c r="AF108" s="8">
        <v>1</v>
      </c>
      <c r="AG108" s="2">
        <v>1</v>
      </c>
      <c r="AH108" s="8">
        <v>1</v>
      </c>
      <c r="AI108" s="2">
        <v>1</v>
      </c>
      <c r="AJ108" s="8">
        <v>1</v>
      </c>
      <c r="AK108" s="2">
        <v>1</v>
      </c>
      <c r="AL108" s="8"/>
      <c r="AM108" s="2">
        <v>1</v>
      </c>
      <c r="AN108" s="8">
        <v>1</v>
      </c>
      <c r="AO108" s="11">
        <v>1</v>
      </c>
      <c r="AP108" s="2">
        <f t="shared" si="3"/>
        <v>30</v>
      </c>
      <c r="AQ108" s="15">
        <v>4</v>
      </c>
    </row>
    <row r="109" spans="1:43" ht="12.75" customHeight="1">
      <c r="A109" s="5">
        <v>107</v>
      </c>
      <c r="B109" s="1" t="s">
        <v>99</v>
      </c>
      <c r="C109" s="1"/>
      <c r="D109" s="3">
        <v>1977</v>
      </c>
      <c r="E109" s="3" t="s">
        <v>185</v>
      </c>
      <c r="F109" s="3" t="s">
        <v>2</v>
      </c>
      <c r="G109" s="3" t="s">
        <v>13</v>
      </c>
      <c r="H109" s="8">
        <v>1</v>
      </c>
      <c r="I109" s="2">
        <v>1</v>
      </c>
      <c r="J109" s="8">
        <v>1</v>
      </c>
      <c r="K109" s="2">
        <v>1</v>
      </c>
      <c r="L109" s="8"/>
      <c r="M109" s="2">
        <v>1</v>
      </c>
      <c r="N109" s="8"/>
      <c r="O109" s="2">
        <v>1</v>
      </c>
      <c r="P109" s="8">
        <v>1</v>
      </c>
      <c r="Q109" s="2">
        <v>1</v>
      </c>
      <c r="R109" s="8"/>
      <c r="S109" s="2">
        <v>1</v>
      </c>
      <c r="T109" s="8"/>
      <c r="U109" s="2"/>
      <c r="V109" s="8"/>
      <c r="W109" s="2"/>
      <c r="X109" s="8"/>
      <c r="Y109" s="2"/>
      <c r="Z109" s="8"/>
      <c r="AA109" s="2"/>
      <c r="AB109" s="8"/>
      <c r="AC109" s="2"/>
      <c r="AD109" s="8"/>
      <c r="AE109" s="2"/>
      <c r="AF109" s="8"/>
      <c r="AG109" s="2"/>
      <c r="AH109" s="8">
        <v>1</v>
      </c>
      <c r="AI109" s="2"/>
      <c r="AJ109" s="8"/>
      <c r="AK109" s="2"/>
      <c r="AL109" s="8"/>
      <c r="AM109" s="2"/>
      <c r="AN109" s="8"/>
      <c r="AO109" s="11"/>
      <c r="AP109" s="2">
        <f t="shared" si="3"/>
        <v>10</v>
      </c>
      <c r="AQ109" s="15">
        <v>4</v>
      </c>
    </row>
    <row r="110" spans="1:43" ht="12.75" customHeight="1">
      <c r="A110" s="5">
        <v>108</v>
      </c>
      <c r="B110" s="1" t="s">
        <v>102</v>
      </c>
      <c r="C110" s="1" t="s">
        <v>171</v>
      </c>
      <c r="D110" s="3">
        <v>1980</v>
      </c>
      <c r="E110" s="3" t="s">
        <v>15</v>
      </c>
      <c r="F110" s="3" t="s">
        <v>12</v>
      </c>
      <c r="G110" s="3" t="s">
        <v>13</v>
      </c>
      <c r="H110" s="8">
        <v>1</v>
      </c>
      <c r="I110" s="11">
        <v>1</v>
      </c>
      <c r="J110" s="8">
        <v>1</v>
      </c>
      <c r="K110" s="11">
        <v>1</v>
      </c>
      <c r="L110" s="8">
        <v>1</v>
      </c>
      <c r="M110" s="11">
        <v>1</v>
      </c>
      <c r="N110" s="8"/>
      <c r="O110" s="11">
        <v>1</v>
      </c>
      <c r="P110" s="8">
        <v>1</v>
      </c>
      <c r="Q110" s="11">
        <v>1</v>
      </c>
      <c r="R110" s="8">
        <v>1</v>
      </c>
      <c r="S110" s="11">
        <v>1</v>
      </c>
      <c r="T110" s="8">
        <v>1</v>
      </c>
      <c r="U110" s="11">
        <v>1</v>
      </c>
      <c r="V110" s="8">
        <v>1</v>
      </c>
      <c r="W110" s="11"/>
      <c r="X110" s="8"/>
      <c r="Y110" s="11"/>
      <c r="Z110" s="8"/>
      <c r="AA110" s="11"/>
      <c r="AB110" s="8"/>
      <c r="AC110" s="11">
        <v>1</v>
      </c>
      <c r="AD110" s="8"/>
      <c r="AE110" s="11">
        <v>1</v>
      </c>
      <c r="AF110" s="8"/>
      <c r="AG110" s="11"/>
      <c r="AH110" s="8">
        <v>1</v>
      </c>
      <c r="AI110" s="11">
        <v>1</v>
      </c>
      <c r="AJ110" s="8"/>
      <c r="AK110" s="11"/>
      <c r="AL110" s="8"/>
      <c r="AM110" s="11">
        <v>1</v>
      </c>
      <c r="AN110" s="8"/>
      <c r="AO110" s="11">
        <v>1</v>
      </c>
      <c r="AP110" s="2">
        <f t="shared" si="3"/>
        <v>20</v>
      </c>
      <c r="AQ110" s="15">
        <v>4</v>
      </c>
    </row>
    <row r="111" spans="1:43" ht="12.75" customHeight="1">
      <c r="A111" s="5">
        <v>109</v>
      </c>
      <c r="B111" s="1" t="s">
        <v>103</v>
      </c>
      <c r="C111" s="1"/>
      <c r="D111" s="3">
        <v>1990</v>
      </c>
      <c r="E111" s="3" t="s">
        <v>15</v>
      </c>
      <c r="F111" s="3" t="s">
        <v>104</v>
      </c>
      <c r="G111" s="3" t="s">
        <v>105</v>
      </c>
      <c r="H111" s="8">
        <v>1</v>
      </c>
      <c r="I111" s="2">
        <v>1</v>
      </c>
      <c r="J111" s="8">
        <v>1</v>
      </c>
      <c r="K111" s="2">
        <v>1</v>
      </c>
      <c r="L111" s="8">
        <v>1</v>
      </c>
      <c r="M111" s="2">
        <v>1</v>
      </c>
      <c r="N111" s="8">
        <v>1</v>
      </c>
      <c r="O111" s="2">
        <v>1</v>
      </c>
      <c r="P111" s="8">
        <v>1</v>
      </c>
      <c r="Q111" s="2">
        <v>1</v>
      </c>
      <c r="R111" s="8">
        <v>1</v>
      </c>
      <c r="S111" s="2">
        <v>1</v>
      </c>
      <c r="T111" s="8">
        <v>1</v>
      </c>
      <c r="U111" s="2">
        <v>1</v>
      </c>
      <c r="V111" s="8">
        <v>1</v>
      </c>
      <c r="W111" s="2">
        <v>1</v>
      </c>
      <c r="X111" s="8"/>
      <c r="Y111" s="2"/>
      <c r="Z111" s="8"/>
      <c r="AA111" s="2">
        <v>1</v>
      </c>
      <c r="AB111" s="8"/>
      <c r="AC111" s="2">
        <v>1</v>
      </c>
      <c r="AD111" s="8">
        <v>1</v>
      </c>
      <c r="AE111" s="2">
        <v>1</v>
      </c>
      <c r="AF111" s="8">
        <v>1</v>
      </c>
      <c r="AG111" s="2">
        <v>1</v>
      </c>
      <c r="AH111" s="8">
        <v>1</v>
      </c>
      <c r="AI111" s="2">
        <v>1</v>
      </c>
      <c r="AJ111" s="8">
        <v>1</v>
      </c>
      <c r="AK111" s="2"/>
      <c r="AL111" s="8"/>
      <c r="AM111" s="2">
        <v>1</v>
      </c>
      <c r="AN111" s="8"/>
      <c r="AO111" s="11">
        <v>1</v>
      </c>
      <c r="AP111" s="2">
        <f t="shared" si="3"/>
        <v>27</v>
      </c>
      <c r="AQ111" s="15">
        <v>4</v>
      </c>
    </row>
    <row r="112" spans="1:43" ht="12.75" customHeight="1">
      <c r="A112" s="5">
        <v>110</v>
      </c>
      <c r="B112" s="1" t="s">
        <v>106</v>
      </c>
      <c r="C112" s="1"/>
      <c r="D112" s="3">
        <v>1987</v>
      </c>
      <c r="E112" s="3" t="s">
        <v>15</v>
      </c>
      <c r="F112" s="3" t="s">
        <v>42</v>
      </c>
      <c r="G112" s="3" t="s">
        <v>11</v>
      </c>
      <c r="H112" s="8">
        <v>1</v>
      </c>
      <c r="I112" s="2">
        <v>1</v>
      </c>
      <c r="J112" s="8">
        <v>1</v>
      </c>
      <c r="K112" s="2">
        <v>1</v>
      </c>
      <c r="L112" s="8">
        <v>1</v>
      </c>
      <c r="M112" s="2">
        <v>1</v>
      </c>
      <c r="N112" s="8">
        <v>1</v>
      </c>
      <c r="O112" s="2">
        <v>1</v>
      </c>
      <c r="P112" s="8">
        <v>1</v>
      </c>
      <c r="Q112" s="2">
        <v>1</v>
      </c>
      <c r="R112" s="8">
        <v>1</v>
      </c>
      <c r="S112" s="2">
        <v>1</v>
      </c>
      <c r="T112" s="8">
        <v>1</v>
      </c>
      <c r="U112" s="2">
        <v>1</v>
      </c>
      <c r="V112" s="8">
        <v>1</v>
      </c>
      <c r="W112" s="2">
        <v>1</v>
      </c>
      <c r="X112" s="8"/>
      <c r="Y112" s="2"/>
      <c r="Z112" s="8"/>
      <c r="AA112" s="2">
        <v>1</v>
      </c>
      <c r="AB112" s="8"/>
      <c r="AC112" s="2">
        <v>1</v>
      </c>
      <c r="AD112" s="8">
        <v>1</v>
      </c>
      <c r="AE112" s="2">
        <v>1</v>
      </c>
      <c r="AF112" s="8">
        <v>1</v>
      </c>
      <c r="AG112" s="2">
        <v>1</v>
      </c>
      <c r="AH112" s="8">
        <v>1</v>
      </c>
      <c r="AI112" s="2">
        <v>1</v>
      </c>
      <c r="AJ112" s="8">
        <v>1</v>
      </c>
      <c r="AK112" s="2">
        <v>1</v>
      </c>
      <c r="AL112" s="8">
        <v>1</v>
      </c>
      <c r="AM112" s="2">
        <v>1</v>
      </c>
      <c r="AN112" s="8">
        <v>1</v>
      </c>
      <c r="AO112" s="11">
        <v>1</v>
      </c>
      <c r="AP112" s="2">
        <f t="shared" si="3"/>
        <v>30</v>
      </c>
      <c r="AQ112" s="15">
        <v>4</v>
      </c>
    </row>
    <row r="113" spans="1:43" ht="12.75" customHeight="1">
      <c r="A113" s="5">
        <v>111</v>
      </c>
      <c r="B113" s="1" t="s">
        <v>126</v>
      </c>
      <c r="C113" s="1"/>
      <c r="D113" s="3">
        <v>1988</v>
      </c>
      <c r="E113" s="3" t="s">
        <v>89</v>
      </c>
      <c r="F113" s="3" t="s">
        <v>127</v>
      </c>
      <c r="G113" s="3" t="s">
        <v>11</v>
      </c>
      <c r="H113" s="8">
        <v>1</v>
      </c>
      <c r="I113" s="11">
        <v>1</v>
      </c>
      <c r="J113" s="8">
        <v>1</v>
      </c>
      <c r="K113" s="11">
        <v>1</v>
      </c>
      <c r="L113" s="8">
        <v>1</v>
      </c>
      <c r="M113" s="11">
        <v>1</v>
      </c>
      <c r="N113" s="8">
        <v>1</v>
      </c>
      <c r="O113" s="11">
        <v>1</v>
      </c>
      <c r="P113" s="8">
        <v>1</v>
      </c>
      <c r="Q113" s="11">
        <v>1</v>
      </c>
      <c r="R113" s="8">
        <v>1</v>
      </c>
      <c r="S113" s="11">
        <v>1</v>
      </c>
      <c r="T113" s="8">
        <v>1</v>
      </c>
      <c r="U113" s="11">
        <v>1</v>
      </c>
      <c r="V113" s="8">
        <v>1</v>
      </c>
      <c r="W113" s="11">
        <v>1</v>
      </c>
      <c r="X113" s="8">
        <v>1</v>
      </c>
      <c r="Y113" s="11">
        <v>1</v>
      </c>
      <c r="Z113" s="8"/>
      <c r="AA113" s="11">
        <v>1</v>
      </c>
      <c r="AB113" s="8">
        <v>1</v>
      </c>
      <c r="AC113" s="11">
        <v>1</v>
      </c>
      <c r="AD113" s="8">
        <v>1</v>
      </c>
      <c r="AE113" s="11">
        <v>1</v>
      </c>
      <c r="AF113" s="8">
        <v>1</v>
      </c>
      <c r="AG113" s="11">
        <v>1</v>
      </c>
      <c r="AH113" s="8">
        <v>1</v>
      </c>
      <c r="AI113" s="11">
        <v>1</v>
      </c>
      <c r="AJ113" s="8">
        <v>1</v>
      </c>
      <c r="AK113" s="11">
        <v>1</v>
      </c>
      <c r="AL113" s="8">
        <v>1</v>
      </c>
      <c r="AM113" s="11">
        <v>1</v>
      </c>
      <c r="AN113" s="8">
        <v>1</v>
      </c>
      <c r="AO113" s="11">
        <v>1</v>
      </c>
      <c r="AP113" s="2">
        <f t="shared" si="3"/>
        <v>33</v>
      </c>
      <c r="AQ113" s="16">
        <v>4</v>
      </c>
    </row>
    <row r="114" spans="1:43" ht="12.75" customHeight="1">
      <c r="A114" s="5">
        <v>112</v>
      </c>
      <c r="B114" s="1" t="s">
        <v>130</v>
      </c>
      <c r="C114" s="1"/>
      <c r="D114" s="3">
        <v>1986</v>
      </c>
      <c r="E114" s="3" t="s">
        <v>1</v>
      </c>
      <c r="F114" s="3" t="s">
        <v>131</v>
      </c>
      <c r="G114" s="3" t="s">
        <v>132</v>
      </c>
      <c r="H114" s="8">
        <v>1</v>
      </c>
      <c r="I114" s="2">
        <v>1</v>
      </c>
      <c r="J114" s="8">
        <v>1</v>
      </c>
      <c r="K114" s="2">
        <v>1</v>
      </c>
      <c r="L114" s="8">
        <v>1</v>
      </c>
      <c r="M114" s="2">
        <v>1</v>
      </c>
      <c r="N114" s="8"/>
      <c r="O114" s="2">
        <v>1</v>
      </c>
      <c r="P114" s="8">
        <v>1</v>
      </c>
      <c r="Q114" s="2">
        <v>1</v>
      </c>
      <c r="R114" s="8"/>
      <c r="S114" s="2">
        <v>1</v>
      </c>
      <c r="T114" s="8">
        <v>1</v>
      </c>
      <c r="U114" s="2">
        <v>1</v>
      </c>
      <c r="V114" s="8">
        <v>1</v>
      </c>
      <c r="W114" s="2"/>
      <c r="X114" s="8"/>
      <c r="Y114" s="2"/>
      <c r="Z114" s="8"/>
      <c r="AA114" s="2"/>
      <c r="AB114" s="8"/>
      <c r="AC114" s="2">
        <v>1</v>
      </c>
      <c r="AD114" s="8"/>
      <c r="AE114" s="2"/>
      <c r="AF114" s="8"/>
      <c r="AG114" s="2"/>
      <c r="AH114" s="8">
        <v>1</v>
      </c>
      <c r="AI114" s="2"/>
      <c r="AJ114" s="8"/>
      <c r="AK114" s="2"/>
      <c r="AL114" s="8"/>
      <c r="AM114" s="2"/>
      <c r="AN114" s="8"/>
      <c r="AO114" s="11"/>
      <c r="AP114" s="2">
        <f t="shared" si="3"/>
        <v>15</v>
      </c>
      <c r="AQ114" s="15">
        <v>4</v>
      </c>
    </row>
    <row r="115" spans="1:43" ht="12.75" customHeight="1">
      <c r="A115" s="5">
        <v>113</v>
      </c>
      <c r="B115" s="1" t="s">
        <v>155</v>
      </c>
      <c r="C115" s="1"/>
      <c r="D115" s="3">
        <v>7619</v>
      </c>
      <c r="E115" s="3" t="s">
        <v>1</v>
      </c>
      <c r="F115" s="3" t="s">
        <v>12</v>
      </c>
      <c r="G115" s="3" t="s">
        <v>13</v>
      </c>
      <c r="H115" s="8">
        <v>1</v>
      </c>
      <c r="I115" s="2">
        <v>1</v>
      </c>
      <c r="J115" s="8">
        <v>1</v>
      </c>
      <c r="K115" s="2">
        <v>1</v>
      </c>
      <c r="L115" s="8"/>
      <c r="M115" s="2">
        <v>1</v>
      </c>
      <c r="N115" s="8"/>
      <c r="O115" s="2"/>
      <c r="P115" s="8"/>
      <c r="Q115" s="2">
        <v>1</v>
      </c>
      <c r="R115" s="8">
        <v>1</v>
      </c>
      <c r="S115" s="2">
        <v>1</v>
      </c>
      <c r="T115" s="8"/>
      <c r="U115" s="2">
        <v>1</v>
      </c>
      <c r="V115" s="8">
        <v>1</v>
      </c>
      <c r="W115" s="2"/>
      <c r="X115" s="8"/>
      <c r="Y115" s="2"/>
      <c r="Z115" s="8"/>
      <c r="AA115" s="2">
        <v>1</v>
      </c>
      <c r="AB115" s="8"/>
      <c r="AC115" s="2"/>
      <c r="AD115" s="8"/>
      <c r="AE115" s="2"/>
      <c r="AF115" s="8"/>
      <c r="AG115" s="2"/>
      <c r="AH115" s="8">
        <v>1</v>
      </c>
      <c r="AI115" s="2">
        <v>1</v>
      </c>
      <c r="AJ115" s="8"/>
      <c r="AK115" s="2"/>
      <c r="AL115" s="8"/>
      <c r="AM115" s="2"/>
      <c r="AN115" s="8"/>
      <c r="AO115" s="11">
        <v>1</v>
      </c>
      <c r="AP115" s="2">
        <f t="shared" si="3"/>
        <v>14</v>
      </c>
      <c r="AQ115" s="15">
        <v>4</v>
      </c>
    </row>
    <row r="116" spans="1:43" ht="12.75" customHeight="1">
      <c r="A116" s="5">
        <v>114</v>
      </c>
      <c r="B116" s="1" t="s">
        <v>158</v>
      </c>
      <c r="C116" s="1"/>
      <c r="D116" s="3">
        <v>1988</v>
      </c>
      <c r="E116" s="3" t="s">
        <v>1</v>
      </c>
      <c r="F116" s="3" t="s">
        <v>81</v>
      </c>
      <c r="G116" s="3" t="s">
        <v>13</v>
      </c>
      <c r="H116" s="8">
        <v>1</v>
      </c>
      <c r="I116" s="2">
        <v>1</v>
      </c>
      <c r="J116" s="8">
        <v>1</v>
      </c>
      <c r="K116" s="2">
        <v>1</v>
      </c>
      <c r="L116" s="8">
        <v>1</v>
      </c>
      <c r="M116" s="2">
        <v>1</v>
      </c>
      <c r="N116" s="8"/>
      <c r="O116" s="2">
        <v>1</v>
      </c>
      <c r="P116" s="8">
        <v>1</v>
      </c>
      <c r="Q116" s="2">
        <v>1</v>
      </c>
      <c r="R116" s="8">
        <v>1</v>
      </c>
      <c r="S116" s="2">
        <v>1</v>
      </c>
      <c r="T116" s="8">
        <v>1</v>
      </c>
      <c r="U116" s="2">
        <v>1</v>
      </c>
      <c r="V116" s="8">
        <v>1</v>
      </c>
      <c r="W116" s="2"/>
      <c r="X116" s="8"/>
      <c r="Y116" s="2"/>
      <c r="Z116" s="8"/>
      <c r="AA116" s="2"/>
      <c r="AB116" s="8"/>
      <c r="AC116" s="2">
        <v>1</v>
      </c>
      <c r="AD116" s="8"/>
      <c r="AE116" s="2"/>
      <c r="AF116" s="8"/>
      <c r="AG116" s="2"/>
      <c r="AH116" s="8">
        <v>1</v>
      </c>
      <c r="AI116" s="2"/>
      <c r="AJ116" s="8">
        <v>1</v>
      </c>
      <c r="AK116" s="2"/>
      <c r="AL116" s="8"/>
      <c r="AM116" s="2"/>
      <c r="AN116" s="8"/>
      <c r="AO116" s="11"/>
      <c r="AP116" s="2">
        <f t="shared" si="3"/>
        <v>17</v>
      </c>
      <c r="AQ116" s="15">
        <v>4</v>
      </c>
    </row>
    <row r="117" spans="1:43" ht="12.75" customHeight="1">
      <c r="A117" s="5">
        <v>115</v>
      </c>
      <c r="B117" s="1" t="s">
        <v>170</v>
      </c>
      <c r="C117" s="1" t="s">
        <v>171</v>
      </c>
      <c r="D117" s="3">
        <v>1983</v>
      </c>
      <c r="E117" s="3" t="s">
        <v>165</v>
      </c>
      <c r="F117" s="3" t="s">
        <v>12</v>
      </c>
      <c r="G117" s="3" t="s">
        <v>105</v>
      </c>
      <c r="H117" s="8">
        <v>1</v>
      </c>
      <c r="I117" s="2">
        <v>1</v>
      </c>
      <c r="J117" s="8">
        <v>1</v>
      </c>
      <c r="K117" s="2">
        <v>1</v>
      </c>
      <c r="L117" s="8">
        <v>1</v>
      </c>
      <c r="M117" s="2">
        <v>1</v>
      </c>
      <c r="N117" s="8">
        <v>1</v>
      </c>
      <c r="O117" s="2">
        <v>1</v>
      </c>
      <c r="P117" s="8">
        <v>1</v>
      </c>
      <c r="Q117" s="2">
        <v>1</v>
      </c>
      <c r="R117" s="8">
        <v>1</v>
      </c>
      <c r="S117" s="2">
        <v>1</v>
      </c>
      <c r="T117" s="8">
        <v>1</v>
      </c>
      <c r="U117" s="2">
        <v>1</v>
      </c>
      <c r="V117" s="8">
        <v>1</v>
      </c>
      <c r="W117" s="2">
        <v>1</v>
      </c>
      <c r="X117" s="8"/>
      <c r="Y117" s="2"/>
      <c r="Z117" s="8"/>
      <c r="AA117" s="2">
        <v>1</v>
      </c>
      <c r="AB117" s="8"/>
      <c r="AC117" s="2">
        <v>1</v>
      </c>
      <c r="AD117" s="8">
        <v>1</v>
      </c>
      <c r="AE117" s="2">
        <v>1</v>
      </c>
      <c r="AF117" s="8">
        <v>1</v>
      </c>
      <c r="AG117" s="2"/>
      <c r="AH117" s="8">
        <v>1</v>
      </c>
      <c r="AI117" s="2">
        <v>1</v>
      </c>
      <c r="AJ117" s="8"/>
      <c r="AK117" s="2"/>
      <c r="AL117" s="8"/>
      <c r="AM117" s="2">
        <v>1</v>
      </c>
      <c r="AN117" s="8">
        <v>1</v>
      </c>
      <c r="AO117" s="11">
        <v>1</v>
      </c>
      <c r="AP117" s="2">
        <f t="shared" si="3"/>
        <v>26</v>
      </c>
      <c r="AQ117" s="15">
        <v>4</v>
      </c>
    </row>
    <row r="118" spans="1:43" ht="12.75" customHeight="1">
      <c r="A118" s="5">
        <v>116</v>
      </c>
      <c r="B118" s="1" t="s">
        <v>162</v>
      </c>
      <c r="C118" s="1"/>
      <c r="D118" s="3">
        <v>1983</v>
      </c>
      <c r="E118" s="3" t="s">
        <v>15</v>
      </c>
      <c r="F118" s="3" t="s">
        <v>185</v>
      </c>
      <c r="G118" s="18"/>
      <c r="H118" s="8">
        <v>1</v>
      </c>
      <c r="I118" s="2">
        <v>1</v>
      </c>
      <c r="J118" s="8">
        <v>1</v>
      </c>
      <c r="K118" s="2"/>
      <c r="L118" s="8">
        <v>1</v>
      </c>
      <c r="M118" s="2">
        <v>1</v>
      </c>
      <c r="N118" s="8">
        <v>1</v>
      </c>
      <c r="O118" s="2">
        <v>1</v>
      </c>
      <c r="P118" s="8">
        <v>1</v>
      </c>
      <c r="Q118" s="2">
        <v>1</v>
      </c>
      <c r="R118" s="8">
        <v>1</v>
      </c>
      <c r="S118" s="2">
        <v>1</v>
      </c>
      <c r="T118" s="8">
        <v>1</v>
      </c>
      <c r="U118" s="2">
        <v>1</v>
      </c>
      <c r="V118" s="8">
        <v>1</v>
      </c>
      <c r="W118" s="2">
        <v>1</v>
      </c>
      <c r="X118" s="8"/>
      <c r="Y118" s="2">
        <v>1</v>
      </c>
      <c r="Z118" s="8"/>
      <c r="AA118" s="2">
        <v>1</v>
      </c>
      <c r="AB118" s="8"/>
      <c r="AC118" s="2">
        <v>1</v>
      </c>
      <c r="AD118" s="8">
        <v>1</v>
      </c>
      <c r="AE118" s="2">
        <v>1</v>
      </c>
      <c r="AF118" s="8">
        <v>1</v>
      </c>
      <c r="AG118" s="2">
        <v>1</v>
      </c>
      <c r="AH118" s="8">
        <v>1</v>
      </c>
      <c r="AI118" s="2">
        <v>1</v>
      </c>
      <c r="AJ118" s="8"/>
      <c r="AK118" s="2"/>
      <c r="AL118" s="8"/>
      <c r="AM118" s="2"/>
      <c r="AN118" s="8"/>
      <c r="AO118" s="11"/>
      <c r="AP118" s="2">
        <f t="shared" si="3"/>
        <v>24</v>
      </c>
      <c r="AQ118" s="15">
        <v>4</v>
      </c>
    </row>
    <row r="119" spans="1:43" ht="12.75" customHeight="1">
      <c r="A119" s="5">
        <v>117</v>
      </c>
      <c r="B119" s="1" t="s">
        <v>36</v>
      </c>
      <c r="C119" s="1"/>
      <c r="D119" s="3">
        <v>1983</v>
      </c>
      <c r="E119" s="3">
        <v>3</v>
      </c>
      <c r="F119" s="3" t="s">
        <v>31</v>
      </c>
      <c r="G119" s="3" t="s">
        <v>13</v>
      </c>
      <c r="H119" s="8">
        <v>1</v>
      </c>
      <c r="I119" s="2">
        <v>1</v>
      </c>
      <c r="J119" s="8">
        <v>1</v>
      </c>
      <c r="K119" s="2">
        <v>1</v>
      </c>
      <c r="L119" s="8">
        <v>1</v>
      </c>
      <c r="M119" s="2">
        <v>1</v>
      </c>
      <c r="N119" s="8"/>
      <c r="O119" s="2">
        <v>1</v>
      </c>
      <c r="P119" s="8">
        <v>1</v>
      </c>
      <c r="Q119" s="2">
        <v>1</v>
      </c>
      <c r="R119" s="8">
        <v>1</v>
      </c>
      <c r="S119" s="2">
        <v>1</v>
      </c>
      <c r="T119" s="8">
        <v>1</v>
      </c>
      <c r="U119" s="2">
        <v>1</v>
      </c>
      <c r="V119" s="8">
        <v>1</v>
      </c>
      <c r="W119" s="2"/>
      <c r="X119" s="8"/>
      <c r="Y119" s="2"/>
      <c r="Z119" s="8"/>
      <c r="AA119" s="2"/>
      <c r="AB119" s="8"/>
      <c r="AC119" s="2">
        <v>1</v>
      </c>
      <c r="AD119" s="8"/>
      <c r="AE119" s="2">
        <v>1</v>
      </c>
      <c r="AF119" s="8">
        <v>1</v>
      </c>
      <c r="AG119" s="2"/>
      <c r="AH119" s="8">
        <v>1</v>
      </c>
      <c r="AI119" s="2">
        <v>1</v>
      </c>
      <c r="AJ119" s="8">
        <v>1</v>
      </c>
      <c r="AK119" s="2"/>
      <c r="AL119" s="8"/>
      <c r="AM119" s="2"/>
      <c r="AN119" s="8"/>
      <c r="AO119" s="11">
        <v>1</v>
      </c>
      <c r="AP119" s="2">
        <f t="shared" si="3"/>
        <v>21</v>
      </c>
      <c r="AQ119" s="15">
        <v>5</v>
      </c>
    </row>
    <row r="120" spans="1:43" ht="12.75" customHeight="1">
      <c r="A120" s="5">
        <v>118</v>
      </c>
      <c r="B120" s="1" t="s">
        <v>209</v>
      </c>
      <c r="C120" s="1"/>
      <c r="D120" s="3">
        <v>1979</v>
      </c>
      <c r="E120" s="3" t="s">
        <v>1</v>
      </c>
      <c r="F120" s="3" t="s">
        <v>12</v>
      </c>
      <c r="G120" s="3" t="s">
        <v>13</v>
      </c>
      <c r="H120" s="8">
        <v>1</v>
      </c>
      <c r="I120" s="2">
        <v>1</v>
      </c>
      <c r="J120" s="8">
        <v>1</v>
      </c>
      <c r="K120" s="2"/>
      <c r="L120" s="8"/>
      <c r="M120" s="2"/>
      <c r="N120" s="8"/>
      <c r="O120" s="2"/>
      <c r="P120" s="8"/>
      <c r="Q120" s="2"/>
      <c r="R120" s="8"/>
      <c r="S120" s="2"/>
      <c r="T120" s="8"/>
      <c r="U120" s="2"/>
      <c r="V120" s="8"/>
      <c r="W120" s="2"/>
      <c r="X120" s="8"/>
      <c r="Y120" s="2"/>
      <c r="Z120" s="8"/>
      <c r="AA120" s="2"/>
      <c r="AB120" s="8"/>
      <c r="AC120" s="2"/>
      <c r="AD120" s="8"/>
      <c r="AE120" s="2"/>
      <c r="AF120" s="8"/>
      <c r="AG120" s="2"/>
      <c r="AH120" s="8"/>
      <c r="AI120" s="2"/>
      <c r="AJ120" s="8"/>
      <c r="AK120" s="2"/>
      <c r="AL120" s="8"/>
      <c r="AM120" s="2"/>
      <c r="AN120" s="8"/>
      <c r="AO120" s="11"/>
      <c r="AP120" s="2">
        <f t="shared" si="3"/>
        <v>3</v>
      </c>
      <c r="AQ120" s="15">
        <v>5</v>
      </c>
    </row>
    <row r="121" spans="1:43" ht="12.75" customHeight="1">
      <c r="A121" s="5">
        <v>119</v>
      </c>
      <c r="B121" s="1" t="s">
        <v>60</v>
      </c>
      <c r="C121" s="1"/>
      <c r="D121" s="3">
        <v>1988</v>
      </c>
      <c r="E121" s="3" t="s">
        <v>1</v>
      </c>
      <c r="F121" s="3" t="s">
        <v>61</v>
      </c>
      <c r="G121" s="3" t="s">
        <v>13</v>
      </c>
      <c r="H121" s="8">
        <v>1</v>
      </c>
      <c r="I121" s="2">
        <v>1</v>
      </c>
      <c r="J121" s="8">
        <v>1</v>
      </c>
      <c r="K121" s="2">
        <v>1</v>
      </c>
      <c r="L121" s="8">
        <v>1</v>
      </c>
      <c r="M121" s="2">
        <v>1</v>
      </c>
      <c r="N121" s="8"/>
      <c r="O121" s="2">
        <v>1</v>
      </c>
      <c r="P121" s="8">
        <v>1</v>
      </c>
      <c r="Q121" s="2">
        <v>1</v>
      </c>
      <c r="R121" s="8">
        <v>1</v>
      </c>
      <c r="S121" s="2">
        <v>1</v>
      </c>
      <c r="T121" s="8">
        <v>1</v>
      </c>
      <c r="U121" s="2">
        <v>1</v>
      </c>
      <c r="V121" s="8">
        <v>1</v>
      </c>
      <c r="W121" s="2"/>
      <c r="X121" s="8"/>
      <c r="Y121" s="2"/>
      <c r="Z121" s="8"/>
      <c r="AA121" s="2"/>
      <c r="AB121" s="8"/>
      <c r="AC121" s="2">
        <v>1</v>
      </c>
      <c r="AD121" s="8">
        <v>1</v>
      </c>
      <c r="AE121" s="2"/>
      <c r="AF121" s="8"/>
      <c r="AG121" s="2"/>
      <c r="AH121" s="8">
        <v>1</v>
      </c>
      <c r="AI121" s="2"/>
      <c r="AJ121" s="8"/>
      <c r="AK121" s="2"/>
      <c r="AL121" s="8"/>
      <c r="AM121" s="2"/>
      <c r="AN121" s="8"/>
      <c r="AO121" s="11"/>
      <c r="AP121" s="2">
        <f t="shared" si="3"/>
        <v>17</v>
      </c>
      <c r="AQ121" s="15">
        <v>5</v>
      </c>
    </row>
    <row r="122" spans="1:43" ht="12.75" customHeight="1">
      <c r="A122" s="5">
        <v>120</v>
      </c>
      <c r="B122" s="1" t="s">
        <v>63</v>
      </c>
      <c r="C122" s="1"/>
      <c r="D122" s="3">
        <v>1989</v>
      </c>
      <c r="E122" s="3">
        <v>1</v>
      </c>
      <c r="F122" s="3" t="s">
        <v>2</v>
      </c>
      <c r="G122" s="3" t="s">
        <v>13</v>
      </c>
      <c r="H122" s="8">
        <v>1</v>
      </c>
      <c r="I122" s="2">
        <v>1</v>
      </c>
      <c r="J122" s="8">
        <v>1</v>
      </c>
      <c r="K122" s="2">
        <v>1</v>
      </c>
      <c r="L122" s="8">
        <v>1</v>
      </c>
      <c r="M122" s="2"/>
      <c r="N122" s="8"/>
      <c r="O122" s="2">
        <v>1</v>
      </c>
      <c r="P122" s="8"/>
      <c r="Q122" s="2">
        <v>1</v>
      </c>
      <c r="R122" s="8"/>
      <c r="S122" s="2"/>
      <c r="T122" s="8"/>
      <c r="U122" s="2"/>
      <c r="V122" s="8"/>
      <c r="W122" s="2"/>
      <c r="X122" s="8"/>
      <c r="Y122" s="2"/>
      <c r="Z122" s="8"/>
      <c r="AA122" s="2"/>
      <c r="AB122" s="8"/>
      <c r="AC122" s="2"/>
      <c r="AD122" s="8"/>
      <c r="AE122" s="2"/>
      <c r="AF122" s="8"/>
      <c r="AG122" s="2"/>
      <c r="AH122" s="8"/>
      <c r="AI122" s="2"/>
      <c r="AJ122" s="8"/>
      <c r="AK122" s="2"/>
      <c r="AL122" s="8"/>
      <c r="AM122" s="2"/>
      <c r="AN122" s="8"/>
      <c r="AO122" s="11"/>
      <c r="AP122" s="2">
        <f t="shared" si="3"/>
        <v>7</v>
      </c>
      <c r="AQ122" s="15">
        <v>5</v>
      </c>
    </row>
    <row r="123" spans="1:43" ht="12.75" customHeight="1">
      <c r="A123" s="5">
        <v>121</v>
      </c>
      <c r="B123" s="1" t="s">
        <v>76</v>
      </c>
      <c r="C123" s="1"/>
      <c r="D123" s="3">
        <v>1983</v>
      </c>
      <c r="E123" s="3">
        <v>3</v>
      </c>
      <c r="F123" s="3" t="s">
        <v>31</v>
      </c>
      <c r="G123" s="3" t="s">
        <v>13</v>
      </c>
      <c r="H123" s="8">
        <v>1</v>
      </c>
      <c r="I123" s="2">
        <v>1</v>
      </c>
      <c r="J123" s="8">
        <v>1</v>
      </c>
      <c r="K123" s="2">
        <v>1</v>
      </c>
      <c r="L123" s="8">
        <v>1</v>
      </c>
      <c r="M123" s="2"/>
      <c r="N123" s="8"/>
      <c r="O123" s="2">
        <v>1</v>
      </c>
      <c r="P123" s="8"/>
      <c r="Q123" s="2">
        <v>1</v>
      </c>
      <c r="R123" s="8">
        <v>1</v>
      </c>
      <c r="S123" s="2">
        <v>1</v>
      </c>
      <c r="T123" s="8">
        <v>1</v>
      </c>
      <c r="U123" s="2">
        <v>1</v>
      </c>
      <c r="V123" s="8">
        <v>1</v>
      </c>
      <c r="W123" s="2">
        <v>1</v>
      </c>
      <c r="X123" s="8"/>
      <c r="Y123" s="2"/>
      <c r="Z123" s="8"/>
      <c r="AA123" s="2"/>
      <c r="AB123" s="8"/>
      <c r="AC123" s="2">
        <v>1</v>
      </c>
      <c r="AD123" s="8"/>
      <c r="AE123" s="2">
        <v>1</v>
      </c>
      <c r="AF123" s="8">
        <v>1</v>
      </c>
      <c r="AG123" s="2"/>
      <c r="AH123" s="8">
        <v>1</v>
      </c>
      <c r="AI123" s="2"/>
      <c r="AJ123" s="8">
        <v>1</v>
      </c>
      <c r="AK123" s="2"/>
      <c r="AL123" s="8"/>
      <c r="AM123" s="2"/>
      <c r="AN123" s="8"/>
      <c r="AO123" s="11"/>
      <c r="AP123" s="2">
        <f t="shared" si="3"/>
        <v>18</v>
      </c>
      <c r="AQ123" s="15">
        <v>5</v>
      </c>
    </row>
    <row r="124" spans="1:43" ht="12.75" customHeight="1">
      <c r="A124" s="5">
        <v>122</v>
      </c>
      <c r="B124" s="1" t="s">
        <v>196</v>
      </c>
      <c r="C124" s="1"/>
      <c r="D124" s="3">
        <v>1983</v>
      </c>
      <c r="E124" s="3" t="s">
        <v>185</v>
      </c>
      <c r="F124" s="3" t="s">
        <v>119</v>
      </c>
      <c r="G124" s="3" t="s">
        <v>197</v>
      </c>
      <c r="H124" s="8">
        <v>1</v>
      </c>
      <c r="I124" s="2">
        <v>1</v>
      </c>
      <c r="J124" s="8">
        <v>1</v>
      </c>
      <c r="K124" s="2"/>
      <c r="L124" s="8"/>
      <c r="M124" s="2"/>
      <c r="N124" s="8"/>
      <c r="O124" s="2"/>
      <c r="P124" s="8"/>
      <c r="Q124" s="2">
        <v>1</v>
      </c>
      <c r="R124" s="8"/>
      <c r="S124" s="2"/>
      <c r="T124" s="8"/>
      <c r="U124" s="2"/>
      <c r="V124" s="8"/>
      <c r="W124" s="2"/>
      <c r="X124" s="8"/>
      <c r="Y124" s="2"/>
      <c r="Z124" s="8"/>
      <c r="AA124" s="2"/>
      <c r="AB124" s="8"/>
      <c r="AC124" s="2"/>
      <c r="AD124" s="8"/>
      <c r="AE124" s="2"/>
      <c r="AF124" s="8"/>
      <c r="AG124" s="2"/>
      <c r="AH124" s="8"/>
      <c r="AI124" s="2"/>
      <c r="AJ124" s="8"/>
      <c r="AK124" s="2"/>
      <c r="AL124" s="8"/>
      <c r="AM124" s="2"/>
      <c r="AN124" s="8"/>
      <c r="AO124" s="11"/>
      <c r="AP124" s="2">
        <f t="shared" si="3"/>
        <v>4</v>
      </c>
      <c r="AQ124" s="15">
        <v>5</v>
      </c>
    </row>
    <row r="125" spans="1:43" ht="12.75" customHeight="1">
      <c r="A125" s="5">
        <v>123</v>
      </c>
      <c r="B125" s="1" t="s">
        <v>114</v>
      </c>
      <c r="C125" s="1"/>
      <c r="D125" s="3">
        <v>1986</v>
      </c>
      <c r="E125" s="3" t="s">
        <v>15</v>
      </c>
      <c r="F125" s="3" t="s">
        <v>115</v>
      </c>
      <c r="G125" s="3" t="s">
        <v>13</v>
      </c>
      <c r="H125" s="8">
        <v>1</v>
      </c>
      <c r="I125" s="2">
        <v>1</v>
      </c>
      <c r="J125" s="8">
        <v>1</v>
      </c>
      <c r="K125" s="2">
        <v>1</v>
      </c>
      <c r="L125" s="8">
        <v>1</v>
      </c>
      <c r="M125" s="2">
        <v>1</v>
      </c>
      <c r="N125" s="8"/>
      <c r="O125" s="2">
        <v>1</v>
      </c>
      <c r="P125" s="8">
        <v>1</v>
      </c>
      <c r="Q125" s="2">
        <v>1</v>
      </c>
      <c r="R125" s="8">
        <v>1</v>
      </c>
      <c r="S125" s="2">
        <v>1</v>
      </c>
      <c r="T125" s="8">
        <v>1</v>
      </c>
      <c r="U125" s="2">
        <v>1</v>
      </c>
      <c r="V125" s="8">
        <v>1</v>
      </c>
      <c r="W125" s="2">
        <v>1</v>
      </c>
      <c r="X125" s="8"/>
      <c r="Y125" s="2"/>
      <c r="Z125" s="8"/>
      <c r="AA125" s="2">
        <v>1</v>
      </c>
      <c r="AB125" s="8"/>
      <c r="AC125" s="2">
        <v>1</v>
      </c>
      <c r="AD125" s="8">
        <v>1</v>
      </c>
      <c r="AE125" s="2">
        <v>1</v>
      </c>
      <c r="AF125" s="8">
        <v>1</v>
      </c>
      <c r="AG125" s="2"/>
      <c r="AH125" s="8">
        <v>1</v>
      </c>
      <c r="AI125" s="2"/>
      <c r="AJ125" s="8">
        <v>1</v>
      </c>
      <c r="AK125" s="2"/>
      <c r="AL125" s="8"/>
      <c r="AM125" s="2">
        <v>1</v>
      </c>
      <c r="AN125" s="8"/>
      <c r="AO125" s="11"/>
      <c r="AP125" s="2">
        <f t="shared" si="3"/>
        <v>23</v>
      </c>
      <c r="AQ125" s="15">
        <v>5</v>
      </c>
    </row>
    <row r="126" spans="1:43" ht="12.75" customHeight="1">
      <c r="A126" s="5">
        <v>124</v>
      </c>
      <c r="B126" s="1" t="s">
        <v>173</v>
      </c>
      <c r="C126" s="1" t="s">
        <v>171</v>
      </c>
      <c r="D126" s="3">
        <v>1987</v>
      </c>
      <c r="E126" s="3" t="s">
        <v>1</v>
      </c>
      <c r="F126" s="3" t="s">
        <v>31</v>
      </c>
      <c r="G126" s="3" t="s">
        <v>13</v>
      </c>
      <c r="H126" s="8">
        <v>1</v>
      </c>
      <c r="I126" s="2">
        <v>1</v>
      </c>
      <c r="J126" s="8">
        <v>1</v>
      </c>
      <c r="K126" s="2">
        <v>1</v>
      </c>
      <c r="L126" s="8"/>
      <c r="M126" s="2">
        <v>1</v>
      </c>
      <c r="N126" s="8"/>
      <c r="O126" s="2"/>
      <c r="P126" s="8"/>
      <c r="Q126" s="2">
        <v>1</v>
      </c>
      <c r="R126" s="8"/>
      <c r="S126" s="2"/>
      <c r="T126" s="8"/>
      <c r="U126" s="2"/>
      <c r="V126" s="8"/>
      <c r="W126" s="2"/>
      <c r="X126" s="8"/>
      <c r="Y126" s="2"/>
      <c r="Z126" s="8"/>
      <c r="AA126" s="2"/>
      <c r="AB126" s="8"/>
      <c r="AC126" s="2"/>
      <c r="AD126" s="8"/>
      <c r="AE126" s="2"/>
      <c r="AF126" s="8"/>
      <c r="AG126" s="2"/>
      <c r="AH126" s="8"/>
      <c r="AI126" s="2"/>
      <c r="AJ126" s="8"/>
      <c r="AK126" s="2"/>
      <c r="AL126" s="8"/>
      <c r="AM126" s="2"/>
      <c r="AN126" s="8"/>
      <c r="AO126" s="11"/>
      <c r="AP126" s="2">
        <f t="shared" si="3"/>
        <v>6</v>
      </c>
      <c r="AQ126" s="15">
        <v>5</v>
      </c>
    </row>
    <row r="127" spans="1:43" ht="12.75" customHeight="1">
      <c r="A127" s="5">
        <v>125</v>
      </c>
      <c r="B127" s="1" t="s">
        <v>122</v>
      </c>
      <c r="C127" s="1"/>
      <c r="D127" s="3">
        <v>1982</v>
      </c>
      <c r="E127" s="3">
        <v>1</v>
      </c>
      <c r="F127" s="3" t="s">
        <v>123</v>
      </c>
      <c r="G127" s="3" t="s">
        <v>13</v>
      </c>
      <c r="H127" s="8">
        <v>1</v>
      </c>
      <c r="I127" s="2">
        <v>1</v>
      </c>
      <c r="J127" s="8">
        <v>1</v>
      </c>
      <c r="K127" s="2">
        <v>1</v>
      </c>
      <c r="L127" s="8">
        <v>1</v>
      </c>
      <c r="M127" s="2">
        <v>1</v>
      </c>
      <c r="N127" s="8">
        <v>1</v>
      </c>
      <c r="O127" s="2">
        <v>1</v>
      </c>
      <c r="P127" s="8">
        <v>1</v>
      </c>
      <c r="Q127" s="2">
        <v>1</v>
      </c>
      <c r="R127" s="8">
        <v>1</v>
      </c>
      <c r="S127" s="2">
        <v>1</v>
      </c>
      <c r="T127" s="8">
        <v>1</v>
      </c>
      <c r="U127" s="2">
        <v>1</v>
      </c>
      <c r="V127" s="8">
        <v>1</v>
      </c>
      <c r="W127" s="2">
        <v>1</v>
      </c>
      <c r="X127" s="8"/>
      <c r="Y127" s="2"/>
      <c r="Z127" s="8"/>
      <c r="AA127" s="2">
        <v>1</v>
      </c>
      <c r="AB127" s="8"/>
      <c r="AC127" s="2">
        <v>1</v>
      </c>
      <c r="AD127" s="8">
        <v>1</v>
      </c>
      <c r="AE127" s="2">
        <v>1</v>
      </c>
      <c r="AF127" s="8"/>
      <c r="AG127" s="2"/>
      <c r="AH127" s="8">
        <v>1</v>
      </c>
      <c r="AI127" s="2">
        <v>1</v>
      </c>
      <c r="AJ127" s="8"/>
      <c r="AK127" s="2"/>
      <c r="AL127" s="8"/>
      <c r="AM127" s="2">
        <v>1</v>
      </c>
      <c r="AN127" s="8"/>
      <c r="AO127" s="11"/>
      <c r="AP127" s="2">
        <f t="shared" si="3"/>
        <v>23</v>
      </c>
      <c r="AQ127" s="15">
        <v>5</v>
      </c>
    </row>
    <row r="128" spans="1:43" ht="12.75" customHeight="1">
      <c r="A128" s="5">
        <v>126</v>
      </c>
      <c r="B128" s="1" t="s">
        <v>198</v>
      </c>
      <c r="C128" s="1"/>
      <c r="D128" s="3">
        <v>1979</v>
      </c>
      <c r="E128" s="3" t="s">
        <v>1</v>
      </c>
      <c r="F128" s="3" t="s">
        <v>12</v>
      </c>
      <c r="G128" s="3" t="s">
        <v>13</v>
      </c>
      <c r="H128" s="8">
        <v>1</v>
      </c>
      <c r="I128" s="2"/>
      <c r="J128" s="8"/>
      <c r="K128" s="2">
        <v>1</v>
      </c>
      <c r="L128" s="8"/>
      <c r="M128" s="2"/>
      <c r="N128" s="8"/>
      <c r="O128" s="2"/>
      <c r="P128" s="8"/>
      <c r="Q128" s="2">
        <v>1</v>
      </c>
      <c r="R128" s="8"/>
      <c r="S128" s="2"/>
      <c r="T128" s="8"/>
      <c r="U128" s="2"/>
      <c r="V128" s="8"/>
      <c r="W128" s="2"/>
      <c r="X128" s="8"/>
      <c r="Y128" s="2"/>
      <c r="Z128" s="8"/>
      <c r="AA128" s="2"/>
      <c r="AB128" s="8"/>
      <c r="AC128" s="2"/>
      <c r="AD128" s="8"/>
      <c r="AE128" s="2"/>
      <c r="AF128" s="8"/>
      <c r="AG128" s="2"/>
      <c r="AH128" s="8">
        <v>1</v>
      </c>
      <c r="AI128" s="2"/>
      <c r="AJ128" s="8"/>
      <c r="AK128" s="2"/>
      <c r="AL128" s="8"/>
      <c r="AM128" s="2"/>
      <c r="AN128" s="8"/>
      <c r="AO128" s="11"/>
      <c r="AP128" s="2">
        <f t="shared" si="3"/>
        <v>4</v>
      </c>
      <c r="AQ128" s="15">
        <v>5</v>
      </c>
    </row>
    <row r="129" spans="1:43" ht="12.75" customHeight="1">
      <c r="A129" s="5">
        <v>127</v>
      </c>
      <c r="B129" s="1" t="s">
        <v>141</v>
      </c>
      <c r="C129" s="1"/>
      <c r="D129" s="3">
        <v>1985</v>
      </c>
      <c r="E129" s="3">
        <v>1</v>
      </c>
      <c r="F129" s="3" t="s">
        <v>12</v>
      </c>
      <c r="G129" s="3" t="s">
        <v>13</v>
      </c>
      <c r="H129" s="8">
        <v>1</v>
      </c>
      <c r="I129" s="2">
        <v>1</v>
      </c>
      <c r="J129" s="8">
        <v>1</v>
      </c>
      <c r="K129" s="2">
        <v>1</v>
      </c>
      <c r="L129" s="8">
        <v>1</v>
      </c>
      <c r="M129" s="2">
        <v>1</v>
      </c>
      <c r="N129" s="8"/>
      <c r="O129" s="2">
        <v>1</v>
      </c>
      <c r="P129" s="8">
        <v>1</v>
      </c>
      <c r="Q129" s="2">
        <v>1</v>
      </c>
      <c r="R129" s="8">
        <v>1</v>
      </c>
      <c r="S129" s="2">
        <v>1</v>
      </c>
      <c r="T129" s="8">
        <v>1</v>
      </c>
      <c r="U129" s="2">
        <v>1</v>
      </c>
      <c r="V129" s="8">
        <v>1</v>
      </c>
      <c r="W129" s="2">
        <v>1</v>
      </c>
      <c r="X129" s="8"/>
      <c r="Y129" s="2"/>
      <c r="Z129" s="8"/>
      <c r="AA129" s="2">
        <v>1</v>
      </c>
      <c r="AB129" s="8"/>
      <c r="AC129" s="2">
        <v>1</v>
      </c>
      <c r="AD129" s="8">
        <v>1</v>
      </c>
      <c r="AE129" s="2">
        <v>1</v>
      </c>
      <c r="AF129" s="8">
        <v>1</v>
      </c>
      <c r="AG129" s="2">
        <v>1</v>
      </c>
      <c r="AH129" s="8">
        <v>1</v>
      </c>
      <c r="AI129" s="2">
        <v>1</v>
      </c>
      <c r="AJ129" s="8">
        <v>1</v>
      </c>
      <c r="AK129" s="2"/>
      <c r="AL129" s="8"/>
      <c r="AM129" s="2">
        <v>1</v>
      </c>
      <c r="AN129" s="8"/>
      <c r="AO129" s="11">
        <v>1</v>
      </c>
      <c r="AP129" s="2">
        <f t="shared" si="3"/>
        <v>26</v>
      </c>
      <c r="AQ129" s="15">
        <v>5</v>
      </c>
    </row>
    <row r="130" spans="1:43" ht="12.75" customHeight="1">
      <c r="A130" s="5">
        <v>128</v>
      </c>
      <c r="B130" s="1" t="s">
        <v>143</v>
      </c>
      <c r="C130" s="1"/>
      <c r="D130" s="3">
        <v>1980</v>
      </c>
      <c r="E130" s="3" t="s">
        <v>1</v>
      </c>
      <c r="F130" s="3" t="s">
        <v>12</v>
      </c>
      <c r="G130" s="3" t="s">
        <v>13</v>
      </c>
      <c r="H130" s="8"/>
      <c r="I130" s="2"/>
      <c r="J130" s="8">
        <v>1</v>
      </c>
      <c r="K130" s="2">
        <v>1</v>
      </c>
      <c r="L130" s="8">
        <v>1</v>
      </c>
      <c r="M130" s="2">
        <v>1</v>
      </c>
      <c r="N130" s="8"/>
      <c r="O130" s="2">
        <v>1</v>
      </c>
      <c r="P130" s="8"/>
      <c r="Q130" s="2">
        <v>1</v>
      </c>
      <c r="R130" s="8"/>
      <c r="S130" s="2"/>
      <c r="T130" s="8"/>
      <c r="U130" s="2"/>
      <c r="V130" s="8"/>
      <c r="W130" s="2"/>
      <c r="X130" s="8"/>
      <c r="Y130" s="2"/>
      <c r="Z130" s="8"/>
      <c r="AA130" s="2"/>
      <c r="AB130" s="8"/>
      <c r="AC130" s="2"/>
      <c r="AD130" s="8"/>
      <c r="AE130" s="2"/>
      <c r="AF130" s="8"/>
      <c r="AG130" s="2"/>
      <c r="AH130" s="8">
        <v>1</v>
      </c>
      <c r="AI130" s="2"/>
      <c r="AJ130" s="8"/>
      <c r="AK130" s="2"/>
      <c r="AL130" s="8"/>
      <c r="AM130" s="2"/>
      <c r="AN130" s="8"/>
      <c r="AO130" s="11"/>
      <c r="AP130" s="2">
        <f t="shared" si="3"/>
        <v>7</v>
      </c>
      <c r="AQ130" s="15">
        <v>5</v>
      </c>
    </row>
    <row r="131" spans="1:43" ht="12.75">
      <c r="A131" s="5">
        <v>129</v>
      </c>
      <c r="B131" s="1" t="s">
        <v>199</v>
      </c>
      <c r="C131" s="1"/>
      <c r="D131" s="3">
        <v>1990</v>
      </c>
      <c r="E131" s="3" t="s">
        <v>1</v>
      </c>
      <c r="F131" s="3" t="s">
        <v>138</v>
      </c>
      <c r="G131" s="3" t="s">
        <v>13</v>
      </c>
      <c r="H131" s="8">
        <v>1</v>
      </c>
      <c r="I131" s="2">
        <v>1</v>
      </c>
      <c r="J131" s="8">
        <v>1</v>
      </c>
      <c r="K131" s="2">
        <v>1</v>
      </c>
      <c r="L131" s="8">
        <v>1</v>
      </c>
      <c r="M131" s="2">
        <v>1</v>
      </c>
      <c r="N131" s="8">
        <v>1</v>
      </c>
      <c r="O131" s="2">
        <v>1</v>
      </c>
      <c r="P131" s="8">
        <v>1</v>
      </c>
      <c r="Q131" s="2">
        <v>1</v>
      </c>
      <c r="R131" s="8">
        <v>1</v>
      </c>
      <c r="S131" s="2"/>
      <c r="T131" s="8">
        <v>1</v>
      </c>
      <c r="U131" s="2">
        <v>1</v>
      </c>
      <c r="V131" s="8">
        <v>1</v>
      </c>
      <c r="W131" s="2"/>
      <c r="X131" s="8"/>
      <c r="Y131" s="2"/>
      <c r="Z131" s="8"/>
      <c r="AA131" s="2"/>
      <c r="AB131" s="8"/>
      <c r="AC131" s="2">
        <v>1</v>
      </c>
      <c r="AD131" s="8">
        <v>1</v>
      </c>
      <c r="AE131" s="2"/>
      <c r="AF131" s="8"/>
      <c r="AG131" s="2"/>
      <c r="AH131" s="8">
        <v>1</v>
      </c>
      <c r="AI131" s="2"/>
      <c r="AJ131" s="8"/>
      <c r="AK131" s="2"/>
      <c r="AL131" s="8"/>
      <c r="AM131" s="2"/>
      <c r="AN131" s="8"/>
      <c r="AO131" s="11"/>
      <c r="AP131" s="2">
        <f>SUM(H131:AO131)</f>
        <v>17</v>
      </c>
      <c r="AQ131" s="15">
        <v>5</v>
      </c>
    </row>
    <row r="132" spans="1:43" ht="12.75">
      <c r="A132" s="5">
        <v>130</v>
      </c>
      <c r="B132" s="1" t="s">
        <v>153</v>
      </c>
      <c r="C132" s="1"/>
      <c r="D132" s="3">
        <v>1987</v>
      </c>
      <c r="E132" s="3" t="s">
        <v>1</v>
      </c>
      <c r="F132" s="3" t="s">
        <v>154</v>
      </c>
      <c r="G132" s="3" t="s">
        <v>13</v>
      </c>
      <c r="H132" s="8">
        <v>1</v>
      </c>
      <c r="I132" s="2">
        <v>1</v>
      </c>
      <c r="J132" s="8">
        <v>1</v>
      </c>
      <c r="K132" s="2">
        <v>1</v>
      </c>
      <c r="L132" s="8">
        <v>1</v>
      </c>
      <c r="M132" s="2">
        <v>1</v>
      </c>
      <c r="N132" s="8">
        <v>1</v>
      </c>
      <c r="O132" s="2">
        <v>1</v>
      </c>
      <c r="P132" s="8">
        <v>1</v>
      </c>
      <c r="Q132" s="2">
        <v>1</v>
      </c>
      <c r="R132" s="8"/>
      <c r="S132" s="2">
        <v>1</v>
      </c>
      <c r="T132" s="8"/>
      <c r="U132" s="2">
        <v>1</v>
      </c>
      <c r="V132" s="8">
        <v>1</v>
      </c>
      <c r="W132" s="2"/>
      <c r="X132" s="8"/>
      <c r="Y132" s="2"/>
      <c r="Z132" s="8"/>
      <c r="AA132" s="2"/>
      <c r="AB132" s="8"/>
      <c r="AC132" s="2"/>
      <c r="AD132" s="8"/>
      <c r="AE132" s="2"/>
      <c r="AF132" s="8"/>
      <c r="AG132" s="2"/>
      <c r="AH132" s="8">
        <v>1</v>
      </c>
      <c r="AI132" s="2"/>
      <c r="AJ132" s="8"/>
      <c r="AK132" s="2"/>
      <c r="AL132" s="8"/>
      <c r="AM132" s="2"/>
      <c r="AN132" s="8"/>
      <c r="AO132" s="11"/>
      <c r="AP132" s="2">
        <f>SUM(H132:AO132)</f>
        <v>14</v>
      </c>
      <c r="AQ132" s="15">
        <v>5</v>
      </c>
    </row>
    <row r="133" spans="8:41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8:41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8:41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8:41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8:41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8:41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8:41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8:41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8:41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8:41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8:41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8:41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8:41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8:41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2:41" ht="12.75">
      <c r="B147" t="s">
        <v>182</v>
      </c>
      <c r="H147" s="10">
        <f aca="true" t="shared" si="4" ref="H147:AO147">SUM(H3:H132)</f>
        <v>114</v>
      </c>
      <c r="I147" s="10">
        <f t="shared" si="4"/>
        <v>104</v>
      </c>
      <c r="J147" s="10">
        <f t="shared" si="4"/>
        <v>120</v>
      </c>
      <c r="K147" s="10">
        <f t="shared" si="4"/>
        <v>121</v>
      </c>
      <c r="L147" s="10">
        <f t="shared" si="4"/>
        <v>84</v>
      </c>
      <c r="M147" s="10">
        <f t="shared" si="4"/>
        <v>94</v>
      </c>
      <c r="N147" s="10">
        <f t="shared" si="4"/>
        <v>31</v>
      </c>
      <c r="O147" s="10">
        <f t="shared" si="4"/>
        <v>82</v>
      </c>
      <c r="P147" s="10">
        <f t="shared" si="4"/>
        <v>77</v>
      </c>
      <c r="Q147" s="10">
        <f t="shared" si="4"/>
        <v>121</v>
      </c>
      <c r="R147" s="10">
        <f t="shared" si="4"/>
        <v>72</v>
      </c>
      <c r="S147" s="10">
        <f t="shared" si="4"/>
        <v>95</v>
      </c>
      <c r="T147" s="10">
        <f t="shared" si="4"/>
        <v>69</v>
      </c>
      <c r="U147" s="10">
        <f t="shared" si="4"/>
        <v>82</v>
      </c>
      <c r="V147" s="10">
        <f t="shared" si="4"/>
        <v>92</v>
      </c>
      <c r="W147" s="10">
        <f t="shared" si="4"/>
        <v>32</v>
      </c>
      <c r="X147" s="10">
        <f t="shared" si="4"/>
        <v>12</v>
      </c>
      <c r="Y147" s="10">
        <f t="shared" si="4"/>
        <v>13</v>
      </c>
      <c r="Z147" s="10">
        <f t="shared" si="4"/>
        <v>2</v>
      </c>
      <c r="AA147" s="10">
        <f t="shared" si="4"/>
        <v>43</v>
      </c>
      <c r="AB147" s="10">
        <f t="shared" si="4"/>
        <v>5</v>
      </c>
      <c r="AC147" s="10">
        <f t="shared" si="4"/>
        <v>76</v>
      </c>
      <c r="AD147" s="10">
        <f t="shared" si="4"/>
        <v>46</v>
      </c>
      <c r="AE147" s="10">
        <f t="shared" si="4"/>
        <v>53</v>
      </c>
      <c r="AF147" s="10">
        <f t="shared" si="4"/>
        <v>40</v>
      </c>
      <c r="AG147" s="10">
        <f t="shared" si="4"/>
        <v>22</v>
      </c>
      <c r="AH147" s="10">
        <f t="shared" si="4"/>
        <v>108</v>
      </c>
      <c r="AI147" s="10">
        <f t="shared" si="4"/>
        <v>42</v>
      </c>
      <c r="AJ147" s="10">
        <f t="shared" si="4"/>
        <v>33</v>
      </c>
      <c r="AK147" s="10">
        <f t="shared" si="4"/>
        <v>9</v>
      </c>
      <c r="AL147" s="10">
        <f t="shared" si="4"/>
        <v>4</v>
      </c>
      <c r="AM147" s="10">
        <f t="shared" si="4"/>
        <v>38</v>
      </c>
      <c r="AN147" s="10">
        <f t="shared" si="4"/>
        <v>15</v>
      </c>
      <c r="AO147" s="10">
        <f t="shared" si="4"/>
        <v>30</v>
      </c>
    </row>
    <row r="148" spans="2:41" ht="12.75">
      <c r="B148">
        <v>130</v>
      </c>
      <c r="H148" s="10">
        <f>SQRT($B$148/H147)</f>
        <v>1.067872125861979</v>
      </c>
      <c r="I148" s="10">
        <f>SQRT($B$148/I147)</f>
        <v>1.118033988749895</v>
      </c>
      <c r="J148" s="10">
        <f>SQRT($B$148/J147)</f>
        <v>1.0408329997330663</v>
      </c>
      <c r="K148" s="10">
        <f aca="true" t="shared" si="5" ref="K148:AF148">SQRT($B$148/K147)</f>
        <v>1.036523113726489</v>
      </c>
      <c r="L148" s="10">
        <f t="shared" si="5"/>
        <v>1.2440333788202982</v>
      </c>
      <c r="M148" s="10">
        <f t="shared" si="5"/>
        <v>1.1760011579094025</v>
      </c>
      <c r="N148" s="10">
        <f t="shared" si="5"/>
        <v>2.047815515884371</v>
      </c>
      <c r="O148" s="10">
        <f t="shared" si="5"/>
        <v>1.259113121867347</v>
      </c>
      <c r="P148" s="10">
        <f t="shared" si="5"/>
        <v>1.299350487094105</v>
      </c>
      <c r="Q148" s="10">
        <f t="shared" si="5"/>
        <v>1.036523113726489</v>
      </c>
      <c r="R148" s="10">
        <f t="shared" si="5"/>
        <v>1.3437096247164249</v>
      </c>
      <c r="S148" s="10">
        <f t="shared" si="5"/>
        <v>1.1697953037312037</v>
      </c>
      <c r="T148" s="10">
        <f t="shared" si="5"/>
        <v>1.3726099121798927</v>
      </c>
      <c r="U148" s="10">
        <f t="shared" si="5"/>
        <v>1.259113121867347</v>
      </c>
      <c r="V148" s="10">
        <f t="shared" si="5"/>
        <v>1.1887150534341144</v>
      </c>
      <c r="W148" s="10">
        <f t="shared" si="5"/>
        <v>2.0155644370746373</v>
      </c>
      <c r="X148" s="10">
        <f t="shared" si="5"/>
        <v>3.2914029430219167</v>
      </c>
      <c r="Y148" s="10">
        <f t="shared" si="5"/>
        <v>3.1622776601683795</v>
      </c>
      <c r="Z148" s="10">
        <f t="shared" si="5"/>
        <v>8.06225774829855</v>
      </c>
      <c r="AA148" s="10">
        <f t="shared" si="5"/>
        <v>1.7387512225598831</v>
      </c>
      <c r="AB148" s="10">
        <f t="shared" si="5"/>
        <v>5.0990195135927845</v>
      </c>
      <c r="AC148" s="10">
        <f t="shared" si="5"/>
        <v>1.3078709094514924</v>
      </c>
      <c r="AD148" s="10">
        <f t="shared" si="5"/>
        <v>1.681096950363583</v>
      </c>
      <c r="AE148" s="10">
        <f t="shared" si="5"/>
        <v>1.5661513939205383</v>
      </c>
      <c r="AF148" s="10">
        <f t="shared" si="5"/>
        <v>1.8027756377319946</v>
      </c>
      <c r="AG148" s="10">
        <f aca="true" t="shared" si="6" ref="AG148:AO148">SQRT($B$148/AG147)</f>
        <v>2.4308621740219887</v>
      </c>
      <c r="AH148" s="10">
        <f t="shared" si="6"/>
        <v>1.097134314340639</v>
      </c>
      <c r="AI148" s="10">
        <f t="shared" si="6"/>
        <v>1.7593288763724921</v>
      </c>
      <c r="AJ148" s="10">
        <f t="shared" si="6"/>
        <v>1.9847906537954927</v>
      </c>
      <c r="AK148" s="10">
        <f t="shared" si="6"/>
        <v>3.80058475033046</v>
      </c>
      <c r="AL148" s="10">
        <f t="shared" si="6"/>
        <v>5.70087712549569</v>
      </c>
      <c r="AM148" s="10">
        <f t="shared" si="6"/>
        <v>1.8496087779795347</v>
      </c>
      <c r="AN148" s="10">
        <f t="shared" si="6"/>
        <v>2.943920288775949</v>
      </c>
      <c r="AO148" s="10">
        <f t="shared" si="6"/>
        <v>2.0816659994661326</v>
      </c>
    </row>
    <row r="149" spans="8:41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8:41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8:41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8:41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8:41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8:41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8:41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8:41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</row>
    <row r="157" spans="8:41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8:41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8:41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8:41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8:41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8:41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8:41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8:41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8:41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8:41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8:41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8:41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8:41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8:41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8:41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8:41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8:41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8:41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8:41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8:41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8:41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8:41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8:41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8:41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8:41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8:41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8:41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8:41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8:41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8:41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8:41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8:41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8:41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8:41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8:41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8:41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8:41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8:41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8:41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8:41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8:41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8:41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8:41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8:41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8:41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8:41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8:41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8:41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8:41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8:41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8:41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8:41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8:41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8:41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8:41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8:41" ht="12.7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8:41" ht="12.7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8:41" ht="12.7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8:41" ht="12.7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8:41" ht="12.7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8:41" ht="12.7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8:41" ht="12.7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8:41" ht="12.7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8:41" ht="12.7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8:41" ht="12.7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8:41" ht="12.7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8:41" ht="12.7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8:41" ht="12.7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8:41" ht="12.7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8:41" ht="12.7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8:41" ht="12.7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8:41" ht="12.7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8:41" ht="12.7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8:41" ht="12.7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8:41" ht="12.7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8:41" ht="12.7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8:41" ht="12.7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8:41" ht="12.7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8:41" ht="12.7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8:41" ht="12.7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8:41" ht="12.7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8:41" ht="12.7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8:41" ht="12.7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8:41" ht="12.7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8:41" ht="12.7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8:41" ht="12.7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</row>
    <row r="243" spans="8:41" ht="12.7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</row>
    <row r="244" spans="8:41" ht="12.7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</row>
    <row r="245" spans="8:41" ht="12.7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</row>
    <row r="246" spans="8:41" ht="12.7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</row>
    <row r="247" spans="8:41" ht="12.7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</row>
    <row r="248" spans="8:41" ht="12.7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</row>
    <row r="249" spans="8:41" ht="12.7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</row>
    <row r="250" spans="8:41" ht="12.7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</row>
    <row r="251" spans="8:41" ht="12.7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</row>
    <row r="252" spans="8:41" ht="12.7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</row>
    <row r="253" spans="8:41" ht="12.7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</row>
    <row r="254" spans="8:41" ht="12.75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</row>
    <row r="255" spans="8:41" ht="12.75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</row>
    <row r="256" spans="8:41" ht="12.75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</row>
    <row r="257" spans="8:41" ht="12.75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</row>
  </sheetData>
  <mergeCells count="10">
    <mergeCell ref="AQ1:AQ2"/>
    <mergeCell ref="H1:AN1"/>
    <mergeCell ref="AP1:AP2"/>
    <mergeCell ref="A1:A2"/>
    <mergeCell ref="B1:B2"/>
    <mergeCell ref="D1:D2"/>
    <mergeCell ref="E1:E2"/>
    <mergeCell ref="F1:F2"/>
    <mergeCell ref="G1:G2"/>
    <mergeCell ref="C1:C2"/>
  </mergeCells>
  <printOptions/>
  <pageMargins left="0.75" right="0.75" top="1" bottom="1" header="0.5" footer="0.5"/>
  <pageSetup horizontalDpi="600" verticalDpi="600" orientation="portrait" r:id="rId1"/>
  <ignoredErrors>
    <ignoredError sqref="I147:AO147 H1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0"/>
  <sheetViews>
    <sheetView zoomScale="90" zoomScaleNormal="90" workbookViewId="0" topLeftCell="I18">
      <selection activeCell="A3" sqref="A3:AP43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2.625" style="0" customWidth="1"/>
    <col min="4" max="4" width="5.00390625" style="0" customWidth="1"/>
    <col min="5" max="5" width="6.00390625" style="0" customWidth="1"/>
    <col min="6" max="6" width="18.75390625" style="0" customWidth="1"/>
    <col min="7" max="7" width="12.75390625" style="10" customWidth="1"/>
    <col min="8" max="41" width="4.125" style="10" customWidth="1"/>
  </cols>
  <sheetData>
    <row r="1" spans="1:42" ht="12.75">
      <c r="A1" s="32" t="s">
        <v>176</v>
      </c>
      <c r="B1" s="29" t="s">
        <v>177</v>
      </c>
      <c r="C1" s="29"/>
      <c r="D1" s="29" t="s">
        <v>178</v>
      </c>
      <c r="E1" s="29" t="s">
        <v>179</v>
      </c>
      <c r="F1" s="29" t="s">
        <v>180</v>
      </c>
      <c r="G1" s="35" t="s">
        <v>181</v>
      </c>
      <c r="H1" s="35" t="s">
        <v>174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14"/>
      <c r="AP1" s="31" t="s">
        <v>184</v>
      </c>
    </row>
    <row r="2" spans="1:42" ht="12.75">
      <c r="A2" s="32"/>
      <c r="B2" s="29"/>
      <c r="C2" s="29"/>
      <c r="D2" s="29"/>
      <c r="E2" s="29"/>
      <c r="F2" s="29"/>
      <c r="G2" s="35"/>
      <c r="H2" s="12">
        <v>1</v>
      </c>
      <c r="I2" s="12">
        <v>2</v>
      </c>
      <c r="J2" s="12">
        <v>3</v>
      </c>
      <c r="K2" s="12">
        <v>4</v>
      </c>
      <c r="L2" s="12">
        <v>5</v>
      </c>
      <c r="M2" s="12">
        <v>6</v>
      </c>
      <c r="N2" s="12">
        <v>7</v>
      </c>
      <c r="O2" s="12">
        <v>8</v>
      </c>
      <c r="P2" s="12">
        <v>9</v>
      </c>
      <c r="Q2" s="12">
        <v>10</v>
      </c>
      <c r="R2" s="12">
        <v>11</v>
      </c>
      <c r="S2" s="12">
        <v>12</v>
      </c>
      <c r="T2" s="12">
        <v>13</v>
      </c>
      <c r="U2" s="12">
        <v>14</v>
      </c>
      <c r="V2" s="12">
        <v>15</v>
      </c>
      <c r="W2" s="12">
        <v>16</v>
      </c>
      <c r="X2" s="12">
        <v>17</v>
      </c>
      <c r="Y2" s="12">
        <v>18</v>
      </c>
      <c r="Z2" s="12">
        <v>19</v>
      </c>
      <c r="AA2" s="12">
        <v>20</v>
      </c>
      <c r="AB2" s="12">
        <v>21</v>
      </c>
      <c r="AC2" s="12">
        <v>22</v>
      </c>
      <c r="AD2" s="12">
        <v>23</v>
      </c>
      <c r="AE2" s="12">
        <v>24</v>
      </c>
      <c r="AF2" s="12">
        <v>25</v>
      </c>
      <c r="AG2" s="12">
        <v>26</v>
      </c>
      <c r="AH2" s="12">
        <v>27</v>
      </c>
      <c r="AI2" s="12">
        <v>28</v>
      </c>
      <c r="AJ2" s="12">
        <v>29</v>
      </c>
      <c r="AK2" s="12">
        <v>30</v>
      </c>
      <c r="AL2" s="12">
        <v>31</v>
      </c>
      <c r="AM2" s="12">
        <v>32</v>
      </c>
      <c r="AN2" s="12">
        <v>33</v>
      </c>
      <c r="AO2" s="12">
        <v>34</v>
      </c>
      <c r="AP2" s="31"/>
    </row>
    <row r="3" spans="1:42" ht="12.75" customHeight="1">
      <c r="A3" s="5">
        <v>115</v>
      </c>
      <c r="B3" s="1" t="s">
        <v>170</v>
      </c>
      <c r="C3" s="1" t="s">
        <v>171</v>
      </c>
      <c r="D3" s="3">
        <v>1983</v>
      </c>
      <c r="E3" s="3" t="s">
        <v>165</v>
      </c>
      <c r="F3" s="3" t="s">
        <v>12</v>
      </c>
      <c r="G3" s="3" t="s">
        <v>105</v>
      </c>
      <c r="H3" s="11">
        <f>'Общ_ кол'!H117*'Общ_ кол'!H$148</f>
        <v>1.067872125861979</v>
      </c>
      <c r="I3" s="11">
        <f>'Общ_ кол'!I117*'Общ_ кол'!I$148</f>
        <v>1.118033988749895</v>
      </c>
      <c r="J3" s="11">
        <f>'Общ_ кол'!J117*'Общ_ кол'!J$148</f>
        <v>1.0408329997330663</v>
      </c>
      <c r="K3" s="11">
        <f>'Общ_ кол'!K117*'Общ_ кол'!K$148</f>
        <v>1.036523113726489</v>
      </c>
      <c r="L3" s="11">
        <f>'Общ_ кол'!L117*'Общ_ кол'!L$148</f>
        <v>1.2440333788202982</v>
      </c>
      <c r="M3" s="11">
        <f>'Общ_ кол'!M117*'Общ_ кол'!M$148</f>
        <v>1.1760011579094025</v>
      </c>
      <c r="N3" s="11">
        <f>'Общ_ кол'!N117*'Общ_ кол'!N$148</f>
        <v>2.047815515884371</v>
      </c>
      <c r="O3" s="11">
        <f>'Общ_ кол'!O117*'Общ_ кол'!O$148</f>
        <v>1.259113121867347</v>
      </c>
      <c r="P3" s="11">
        <f>'Общ_ кол'!P117*'Общ_ кол'!P$148</f>
        <v>1.299350487094105</v>
      </c>
      <c r="Q3" s="11">
        <f>'Общ_ кол'!Q117*'Общ_ кол'!Q$148</f>
        <v>1.036523113726489</v>
      </c>
      <c r="R3" s="11">
        <f>'Общ_ кол'!R117*'Общ_ кол'!R$148</f>
        <v>1.3437096247164249</v>
      </c>
      <c r="S3" s="11">
        <f>'Общ_ кол'!S117*'Общ_ кол'!S$148</f>
        <v>1.1697953037312037</v>
      </c>
      <c r="T3" s="11">
        <f>'Общ_ кол'!T117*'Общ_ кол'!T$148</f>
        <v>1.3726099121798927</v>
      </c>
      <c r="U3" s="11">
        <f>'Общ_ кол'!U117*'Общ_ кол'!U$148</f>
        <v>1.259113121867347</v>
      </c>
      <c r="V3" s="11">
        <f>'Общ_ кол'!V117*'Общ_ кол'!V$148</f>
        <v>1.1887150534341144</v>
      </c>
      <c r="W3" s="11">
        <f>'Общ_ кол'!W117*'Общ_ кол'!W$148</f>
        <v>2.0155644370746373</v>
      </c>
      <c r="X3" s="11">
        <f>'Общ_ кол'!X117*'Общ_ кол'!X$148</f>
        <v>0</v>
      </c>
      <c r="Y3" s="11">
        <f>'Общ_ кол'!Y117*'Общ_ кол'!Y$148</f>
        <v>0</v>
      </c>
      <c r="Z3" s="11">
        <f>'Общ_ кол'!Z117*'Общ_ кол'!Z$148</f>
        <v>0</v>
      </c>
      <c r="AA3" s="11">
        <f>'Общ_ кол'!AA117*'Общ_ кол'!AA$148</f>
        <v>1.7387512225598831</v>
      </c>
      <c r="AB3" s="11">
        <f>'Общ_ кол'!AB117*'Общ_ кол'!AB$148</f>
        <v>0</v>
      </c>
      <c r="AC3" s="11">
        <f>'Общ_ кол'!AC117*'Общ_ кол'!AC$148</f>
        <v>1.3078709094514924</v>
      </c>
      <c r="AD3" s="11">
        <f>'Общ_ кол'!AD117*'Общ_ кол'!AD$148</f>
        <v>1.681096950363583</v>
      </c>
      <c r="AE3" s="11">
        <f>'Общ_ кол'!AE117*'Общ_ кол'!AE$148</f>
        <v>1.5661513939205383</v>
      </c>
      <c r="AF3" s="11">
        <f>'Общ_ кол'!AF117*'Общ_ кол'!AF$148</f>
        <v>1.8027756377319946</v>
      </c>
      <c r="AG3" s="11">
        <f>'Общ_ кол'!AG117*'Общ_ кол'!AG$148</f>
        <v>0</v>
      </c>
      <c r="AH3" s="11">
        <f>'Общ_ кол'!AH117*'Общ_ кол'!AH$148</f>
        <v>1.097134314340639</v>
      </c>
      <c r="AI3" s="11">
        <f>'Общ_ кол'!AI117*'Общ_ кол'!AI$148</f>
        <v>1.7593288763724921</v>
      </c>
      <c r="AJ3" s="11">
        <f>'Общ_ кол'!AJ117*'Общ_ кол'!AJ$148</f>
        <v>0</v>
      </c>
      <c r="AK3" s="11">
        <f>'Общ_ кол'!AK117*'Общ_ кол'!AK$148</f>
        <v>0</v>
      </c>
      <c r="AL3" s="11">
        <f>'Общ_ кол'!AL117*'Общ_ кол'!AL$148</f>
        <v>0</v>
      </c>
      <c r="AM3" s="11">
        <f>'Общ_ кол'!AM117*'Общ_ кол'!AM$148</f>
        <v>1.8496087779795347</v>
      </c>
      <c r="AN3" s="11">
        <f>'Общ_ кол'!AN117*'Общ_ кол'!AN$148</f>
        <v>2.943920288775949</v>
      </c>
      <c r="AO3" s="11">
        <f>'Общ_ кол'!AO117*'Общ_ кол'!AO$148</f>
        <v>2.0816659994661326</v>
      </c>
      <c r="AP3" s="2">
        <f aca="true" t="shared" si="0" ref="AP3:AP34">SUM(H3:AO3)</f>
        <v>38.503910827339304</v>
      </c>
    </row>
    <row r="4" spans="1:42" ht="12.75" customHeight="1">
      <c r="A4" s="5">
        <v>84</v>
      </c>
      <c r="B4" s="1" t="s">
        <v>194</v>
      </c>
      <c r="C4" s="1" t="s">
        <v>171</v>
      </c>
      <c r="D4" s="17"/>
      <c r="E4" s="17" t="s">
        <v>165</v>
      </c>
      <c r="F4" s="17" t="s">
        <v>207</v>
      </c>
      <c r="G4" s="17" t="s">
        <v>105</v>
      </c>
      <c r="H4" s="11">
        <f>'Общ_ кол'!H86*'Общ_ кол'!H$148</f>
        <v>1.067872125861979</v>
      </c>
      <c r="I4" s="11">
        <f>'Общ_ кол'!I86*'Общ_ кол'!I$148</f>
        <v>1.118033988749895</v>
      </c>
      <c r="J4" s="11">
        <f>'Общ_ кол'!J86*'Общ_ кол'!J$148</f>
        <v>1.0408329997330663</v>
      </c>
      <c r="K4" s="11">
        <f>'Общ_ кол'!K86*'Общ_ кол'!K$148</f>
        <v>1.036523113726489</v>
      </c>
      <c r="L4" s="11">
        <f>'Общ_ кол'!L86*'Общ_ кол'!L$148</f>
        <v>1.2440333788202982</v>
      </c>
      <c r="M4" s="11">
        <f>'Общ_ кол'!M86*'Общ_ кол'!M$148</f>
        <v>1.1760011579094025</v>
      </c>
      <c r="N4" s="11">
        <f>'Общ_ кол'!N86*'Общ_ кол'!N$148</f>
        <v>0</v>
      </c>
      <c r="O4" s="11">
        <f>'Общ_ кол'!O86*'Общ_ кол'!O$148</f>
        <v>1.259113121867347</v>
      </c>
      <c r="P4" s="11">
        <f>'Общ_ кол'!P86*'Общ_ кол'!P$148</f>
        <v>1.299350487094105</v>
      </c>
      <c r="Q4" s="11">
        <f>'Общ_ кол'!Q86*'Общ_ кол'!Q$148</f>
        <v>1.036523113726489</v>
      </c>
      <c r="R4" s="11">
        <f>'Общ_ кол'!R86*'Общ_ кол'!R$148</f>
        <v>1.3437096247164249</v>
      </c>
      <c r="S4" s="11">
        <f>'Общ_ кол'!S86*'Общ_ кол'!S$148</f>
        <v>1.1697953037312037</v>
      </c>
      <c r="T4" s="11">
        <f>'Общ_ кол'!T86*'Общ_ кол'!T$148</f>
        <v>1.3726099121798927</v>
      </c>
      <c r="U4" s="11">
        <f>'Общ_ кол'!U86*'Общ_ кол'!U$148</f>
        <v>1.259113121867347</v>
      </c>
      <c r="V4" s="11">
        <f>'Общ_ кол'!V86*'Общ_ кол'!V$148</f>
        <v>1.1887150534341144</v>
      </c>
      <c r="W4" s="11">
        <f>'Общ_ кол'!W86*'Общ_ кол'!W$148</f>
        <v>0</v>
      </c>
      <c r="X4" s="11">
        <f>'Общ_ кол'!X86*'Общ_ кол'!X$148</f>
        <v>0</v>
      </c>
      <c r="Y4" s="11">
        <f>'Общ_ кол'!Y86*'Общ_ кол'!Y$148</f>
        <v>3.1622776601683795</v>
      </c>
      <c r="Z4" s="11">
        <f>'Общ_ кол'!Z86*'Общ_ кол'!Z$148</f>
        <v>0</v>
      </c>
      <c r="AA4" s="11">
        <f>'Общ_ кол'!AA86*'Общ_ кол'!AA$148</f>
        <v>1.7387512225598831</v>
      </c>
      <c r="AB4" s="11">
        <f>'Общ_ кол'!AB86*'Общ_ кол'!AB$148</f>
        <v>0</v>
      </c>
      <c r="AC4" s="11">
        <f>'Общ_ кол'!AC86*'Общ_ кол'!AC$148</f>
        <v>1.3078709094514924</v>
      </c>
      <c r="AD4" s="11">
        <f>'Общ_ кол'!AD86*'Общ_ кол'!AD$148</f>
        <v>1.681096950363583</v>
      </c>
      <c r="AE4" s="11">
        <f>'Общ_ кол'!AE86*'Общ_ кол'!AE$148</f>
        <v>1.5661513939205383</v>
      </c>
      <c r="AF4" s="11">
        <f>'Общ_ кол'!AF86*'Общ_ кол'!AF$148</f>
        <v>0</v>
      </c>
      <c r="AG4" s="11">
        <f>'Общ_ кол'!AG86*'Общ_ кол'!AG$148</f>
        <v>0</v>
      </c>
      <c r="AH4" s="11">
        <f>'Общ_ кол'!AH86*'Общ_ кол'!AH$148</f>
        <v>1.097134314340639</v>
      </c>
      <c r="AI4" s="11">
        <f>'Общ_ кол'!AI86*'Общ_ кол'!AI$148</f>
        <v>1.7593288763724921</v>
      </c>
      <c r="AJ4" s="11">
        <f>'Общ_ кол'!AJ86*'Общ_ кол'!AJ$148</f>
        <v>0</v>
      </c>
      <c r="AK4" s="11">
        <f>'Общ_ кол'!AK86*'Общ_ кол'!AK$148</f>
        <v>0</v>
      </c>
      <c r="AL4" s="11">
        <f>'Общ_ кол'!AL86*'Общ_ кол'!AL$148</f>
        <v>0</v>
      </c>
      <c r="AM4" s="11">
        <f>'Общ_ кол'!AM86*'Общ_ кол'!AM$148</f>
        <v>1.8496087779795347</v>
      </c>
      <c r="AN4" s="11">
        <f>'Общ_ кол'!AN86*'Общ_ кол'!AN$148</f>
        <v>2.943920288775949</v>
      </c>
      <c r="AO4" s="11">
        <f>'Общ_ кол'!AO86*'Общ_ кол'!AO$148</f>
        <v>2.0816659994661326</v>
      </c>
      <c r="AP4" s="2">
        <f t="shared" si="0"/>
        <v>35.800032896816674</v>
      </c>
    </row>
    <row r="5" spans="1:42" ht="12.75" customHeight="1">
      <c r="A5" s="5">
        <v>90</v>
      </c>
      <c r="B5" s="1" t="s">
        <v>190</v>
      </c>
      <c r="C5" s="1" t="s">
        <v>171</v>
      </c>
      <c r="D5" s="3">
        <v>1989</v>
      </c>
      <c r="E5" s="3" t="s">
        <v>89</v>
      </c>
      <c r="F5" s="3" t="s">
        <v>191</v>
      </c>
      <c r="G5" s="3" t="s">
        <v>13</v>
      </c>
      <c r="H5" s="11">
        <f>'Общ_ кол'!H92*'Общ_ кол'!H$148</f>
        <v>1.067872125861979</v>
      </c>
      <c r="I5" s="11">
        <f>'Общ_ кол'!I92*'Общ_ кол'!I$148</f>
        <v>1.118033988749895</v>
      </c>
      <c r="J5" s="11">
        <f>'Общ_ кол'!J92*'Общ_ кол'!J$148</f>
        <v>1.0408329997330663</v>
      </c>
      <c r="K5" s="11">
        <f>'Общ_ кол'!K92*'Общ_ кол'!K$148</f>
        <v>1.036523113726489</v>
      </c>
      <c r="L5" s="11">
        <f>'Общ_ кол'!L92*'Общ_ кол'!L$148</f>
        <v>1.2440333788202982</v>
      </c>
      <c r="M5" s="11">
        <f>'Общ_ кол'!M92*'Общ_ кол'!M$148</f>
        <v>1.1760011579094025</v>
      </c>
      <c r="N5" s="11">
        <f>'Общ_ кол'!N92*'Общ_ кол'!N$148</f>
        <v>2.047815515884371</v>
      </c>
      <c r="O5" s="11">
        <f>'Общ_ кол'!O92*'Общ_ кол'!O$148</f>
        <v>1.259113121867347</v>
      </c>
      <c r="P5" s="11">
        <f>'Общ_ кол'!P92*'Общ_ кол'!P$148</f>
        <v>1.299350487094105</v>
      </c>
      <c r="Q5" s="11">
        <f>'Общ_ кол'!Q92*'Общ_ кол'!Q$148</f>
        <v>1.036523113726489</v>
      </c>
      <c r="R5" s="11">
        <f>'Общ_ кол'!R92*'Общ_ кол'!R$148</f>
        <v>1.3437096247164249</v>
      </c>
      <c r="S5" s="11">
        <f>'Общ_ кол'!S92*'Общ_ кол'!S$148</f>
        <v>1.1697953037312037</v>
      </c>
      <c r="T5" s="11">
        <f>'Общ_ кол'!T92*'Общ_ кол'!T$148</f>
        <v>1.3726099121798927</v>
      </c>
      <c r="U5" s="11">
        <f>'Общ_ кол'!U92*'Общ_ кол'!U$148</f>
        <v>1.259113121867347</v>
      </c>
      <c r="V5" s="11">
        <f>'Общ_ кол'!V92*'Общ_ кол'!V$148</f>
        <v>1.1887150534341144</v>
      </c>
      <c r="W5" s="11">
        <f>'Общ_ кол'!W92*'Общ_ кол'!W$148</f>
        <v>0</v>
      </c>
      <c r="X5" s="11">
        <f>'Общ_ кол'!X92*'Общ_ кол'!X$148</f>
        <v>0</v>
      </c>
      <c r="Y5" s="11">
        <f>'Общ_ кол'!Y92*'Общ_ кол'!Y$148</f>
        <v>0</v>
      </c>
      <c r="Z5" s="11">
        <f>'Общ_ кол'!Z92*'Общ_ кол'!Z$148</f>
        <v>0</v>
      </c>
      <c r="AA5" s="11">
        <f>'Общ_ кол'!AA92*'Общ_ кол'!AA$148</f>
        <v>0</v>
      </c>
      <c r="AB5" s="11">
        <f>'Общ_ кол'!AB92*'Общ_ кол'!AB$148</f>
        <v>0</v>
      </c>
      <c r="AC5" s="11">
        <f>'Общ_ кол'!AC92*'Общ_ кол'!AC$148</f>
        <v>1.3078709094514924</v>
      </c>
      <c r="AD5" s="11">
        <f>'Общ_ кол'!AD92*'Общ_ кол'!AD$148</f>
        <v>0</v>
      </c>
      <c r="AE5" s="11">
        <f>'Общ_ кол'!AE92*'Общ_ кол'!AE$148</f>
        <v>1.5661513939205383</v>
      </c>
      <c r="AF5" s="11">
        <f>'Общ_ кол'!AF92*'Общ_ кол'!AF$148</f>
        <v>1.8027756377319946</v>
      </c>
      <c r="AG5" s="11">
        <f>'Общ_ кол'!AG92*'Общ_ кол'!AG$148</f>
        <v>0</v>
      </c>
      <c r="AH5" s="11">
        <f>'Общ_ кол'!AH92*'Общ_ кол'!AH$148</f>
        <v>1.097134314340639</v>
      </c>
      <c r="AI5" s="11">
        <f>'Общ_ кол'!AI92*'Общ_ кол'!AI$148</f>
        <v>1.7593288763724921</v>
      </c>
      <c r="AJ5" s="11">
        <f>'Общ_ кол'!AJ92*'Общ_ кол'!AJ$148</f>
        <v>1.9847906537954927</v>
      </c>
      <c r="AK5" s="11">
        <f>'Общ_ кол'!AK92*'Общ_ кол'!AK$148</f>
        <v>0</v>
      </c>
      <c r="AL5" s="11">
        <f>'Общ_ кол'!AL92*'Общ_ кол'!AL$148</f>
        <v>0</v>
      </c>
      <c r="AM5" s="11">
        <f>'Общ_ кол'!AM92*'Общ_ кол'!AM$148</f>
        <v>1.8496087779795347</v>
      </c>
      <c r="AN5" s="11">
        <f>'Общ_ кол'!AN92*'Общ_ кол'!AN$148</f>
        <v>0</v>
      </c>
      <c r="AO5" s="11">
        <f>'Общ_ кол'!AO92*'Общ_ кол'!AO$148</f>
        <v>2.0816659994661326</v>
      </c>
      <c r="AP5" s="2">
        <f t="shared" si="0"/>
        <v>32.109368582360744</v>
      </c>
    </row>
    <row r="6" spans="1:42" ht="12.75" customHeight="1">
      <c r="A6" s="5">
        <v>81</v>
      </c>
      <c r="B6" s="1" t="s">
        <v>145</v>
      </c>
      <c r="C6" s="1" t="s">
        <v>171</v>
      </c>
      <c r="D6" s="3">
        <v>1987</v>
      </c>
      <c r="E6" s="3" t="s">
        <v>89</v>
      </c>
      <c r="F6" s="3" t="s">
        <v>16</v>
      </c>
      <c r="G6" s="3" t="s">
        <v>13</v>
      </c>
      <c r="H6" s="11">
        <f>'Общ_ кол'!H83*'Общ_ кол'!H$148</f>
        <v>1.067872125861979</v>
      </c>
      <c r="I6" s="11">
        <f>'Общ_ кол'!I83*'Общ_ кол'!I$148</f>
        <v>1.118033988749895</v>
      </c>
      <c r="J6" s="11">
        <f>'Общ_ кол'!J83*'Общ_ кол'!J$148</f>
        <v>1.0408329997330663</v>
      </c>
      <c r="K6" s="11">
        <f>'Общ_ кол'!K83*'Общ_ кол'!K$148</f>
        <v>1.036523113726489</v>
      </c>
      <c r="L6" s="11">
        <f>'Общ_ кол'!L83*'Общ_ кол'!L$148</f>
        <v>1.2440333788202982</v>
      </c>
      <c r="M6" s="11">
        <f>'Общ_ кол'!M83*'Общ_ кол'!M$148</f>
        <v>1.1760011579094025</v>
      </c>
      <c r="N6" s="11">
        <f>'Общ_ кол'!N83*'Общ_ кол'!N$148</f>
        <v>0</v>
      </c>
      <c r="O6" s="11">
        <f>'Общ_ кол'!O83*'Общ_ кол'!O$148</f>
        <v>1.259113121867347</v>
      </c>
      <c r="P6" s="11">
        <f>'Общ_ кол'!P83*'Общ_ кол'!P$148</f>
        <v>1.299350487094105</v>
      </c>
      <c r="Q6" s="11">
        <f>'Общ_ кол'!Q83*'Общ_ кол'!Q$148</f>
        <v>1.036523113726489</v>
      </c>
      <c r="R6" s="11">
        <f>'Общ_ кол'!R83*'Общ_ кол'!R$148</f>
        <v>1.3437096247164249</v>
      </c>
      <c r="S6" s="11">
        <f>'Общ_ кол'!S83*'Общ_ кол'!S$148</f>
        <v>1.1697953037312037</v>
      </c>
      <c r="T6" s="11">
        <f>'Общ_ кол'!T83*'Общ_ кол'!T$148</f>
        <v>1.3726099121798927</v>
      </c>
      <c r="U6" s="11">
        <f>'Общ_ кол'!U83*'Общ_ кол'!U$148</f>
        <v>1.259113121867347</v>
      </c>
      <c r="V6" s="11">
        <f>'Общ_ кол'!V83*'Общ_ кол'!V$148</f>
        <v>1.1887150534341144</v>
      </c>
      <c r="W6" s="11">
        <f>'Общ_ кол'!W83*'Общ_ кол'!W$148</f>
        <v>2.0155644370746373</v>
      </c>
      <c r="X6" s="11">
        <f>'Общ_ кол'!X83*'Общ_ кол'!X$148</f>
        <v>0</v>
      </c>
      <c r="Y6" s="11">
        <f>'Общ_ кол'!Y83*'Общ_ кол'!Y$148</f>
        <v>0</v>
      </c>
      <c r="Z6" s="11">
        <f>'Общ_ кол'!Z83*'Общ_ кол'!Z$148</f>
        <v>0</v>
      </c>
      <c r="AA6" s="11">
        <f>'Общ_ кол'!AA83*'Общ_ кол'!AA$148</f>
        <v>0</v>
      </c>
      <c r="AB6" s="11">
        <f>'Общ_ кол'!AB83*'Общ_ кол'!AB$148</f>
        <v>0</v>
      </c>
      <c r="AC6" s="11">
        <f>'Общ_ кол'!AC83*'Общ_ кол'!AC$148</f>
        <v>1.3078709094514924</v>
      </c>
      <c r="AD6" s="11">
        <f>'Общ_ кол'!AD83*'Общ_ кол'!AD$148</f>
        <v>1.681096950363583</v>
      </c>
      <c r="AE6" s="11">
        <f>'Общ_ кол'!AE83*'Общ_ кол'!AE$148</f>
        <v>1.5661513939205383</v>
      </c>
      <c r="AF6" s="11">
        <f>'Общ_ кол'!AF83*'Общ_ кол'!AF$148</f>
        <v>0</v>
      </c>
      <c r="AG6" s="11">
        <f>'Общ_ кол'!AG83*'Общ_ кол'!AG$148</f>
        <v>0</v>
      </c>
      <c r="AH6" s="11">
        <f>'Общ_ кол'!AH83*'Общ_ кол'!AH$148</f>
        <v>1.097134314340639</v>
      </c>
      <c r="AI6" s="11">
        <f>'Общ_ кол'!AI83*'Общ_ кол'!AI$148</f>
        <v>1.7593288763724921</v>
      </c>
      <c r="AJ6" s="11">
        <f>'Общ_ кол'!AJ83*'Общ_ кол'!AJ$148</f>
        <v>0</v>
      </c>
      <c r="AK6" s="11">
        <f>'Общ_ кол'!AK83*'Общ_ кол'!AK$148</f>
        <v>0</v>
      </c>
      <c r="AL6" s="11">
        <f>'Общ_ кол'!AL83*'Общ_ кол'!AL$148</f>
        <v>0</v>
      </c>
      <c r="AM6" s="11">
        <f>'Общ_ кол'!AM83*'Общ_ кол'!AM$148</f>
        <v>1.8496087779795347</v>
      </c>
      <c r="AN6" s="11">
        <f>'Общ_ кол'!AN83*'Общ_ кол'!AN$148</f>
        <v>0</v>
      </c>
      <c r="AO6" s="11">
        <f>'Общ_ кол'!AO83*'Общ_ кол'!AO$148</f>
        <v>0</v>
      </c>
      <c r="AP6" s="2">
        <f t="shared" si="0"/>
        <v>27.888982162920968</v>
      </c>
    </row>
    <row r="7" spans="1:42" ht="12.75" customHeight="1">
      <c r="A7" s="5">
        <v>58</v>
      </c>
      <c r="B7" s="1" t="s">
        <v>26</v>
      </c>
      <c r="C7" s="1" t="s">
        <v>171</v>
      </c>
      <c r="D7" s="3">
        <v>1983</v>
      </c>
      <c r="E7" s="3" t="s">
        <v>15</v>
      </c>
      <c r="F7" s="3" t="s">
        <v>27</v>
      </c>
      <c r="G7" s="3" t="s">
        <v>11</v>
      </c>
      <c r="H7" s="11">
        <f>'Общ_ кол'!H60*'Общ_ кол'!H$148</f>
        <v>1.067872125861979</v>
      </c>
      <c r="I7" s="11">
        <f>'Общ_ кол'!I60*'Общ_ кол'!I$148</f>
        <v>1.118033988749895</v>
      </c>
      <c r="J7" s="11">
        <f>'Общ_ кол'!J60*'Общ_ кол'!J$148</f>
        <v>1.0408329997330663</v>
      </c>
      <c r="K7" s="11">
        <f>'Общ_ кол'!K60*'Общ_ кол'!K$148</f>
        <v>1.036523113726489</v>
      </c>
      <c r="L7" s="11">
        <f>'Общ_ кол'!L60*'Общ_ кол'!L$148</f>
        <v>1.2440333788202982</v>
      </c>
      <c r="M7" s="11">
        <f>'Общ_ кол'!M60*'Общ_ кол'!M$148</f>
        <v>1.1760011579094025</v>
      </c>
      <c r="N7" s="11">
        <f>'Общ_ кол'!N60*'Общ_ кол'!N$148</f>
        <v>0</v>
      </c>
      <c r="O7" s="11">
        <f>'Общ_ кол'!O60*'Общ_ кол'!O$148</f>
        <v>1.259113121867347</v>
      </c>
      <c r="P7" s="11">
        <f>'Общ_ кол'!P60*'Общ_ кол'!P$148</f>
        <v>1.299350487094105</v>
      </c>
      <c r="Q7" s="11">
        <f>'Общ_ кол'!Q60*'Общ_ кол'!Q$148</f>
        <v>1.036523113726489</v>
      </c>
      <c r="R7" s="11">
        <f>'Общ_ кол'!R60*'Общ_ кол'!R$148</f>
        <v>1.3437096247164249</v>
      </c>
      <c r="S7" s="11">
        <f>'Общ_ кол'!S60*'Общ_ кол'!S$148</f>
        <v>1.1697953037312037</v>
      </c>
      <c r="T7" s="11">
        <f>'Общ_ кол'!T60*'Общ_ кол'!T$148</f>
        <v>1.3726099121798927</v>
      </c>
      <c r="U7" s="11">
        <f>'Общ_ кол'!U60*'Общ_ кол'!U$148</f>
        <v>1.259113121867347</v>
      </c>
      <c r="V7" s="11">
        <f>'Общ_ кол'!V60*'Общ_ кол'!V$148</f>
        <v>1.1887150534341144</v>
      </c>
      <c r="W7" s="11">
        <f>'Общ_ кол'!W60*'Общ_ кол'!W$148</f>
        <v>0</v>
      </c>
      <c r="X7" s="11">
        <f>'Общ_ кол'!X60*'Общ_ кол'!X$148</f>
        <v>0</v>
      </c>
      <c r="Y7" s="11">
        <f>'Общ_ кол'!Y60*'Общ_ кол'!Y$148</f>
        <v>0</v>
      </c>
      <c r="Z7" s="11">
        <f>'Общ_ кол'!Z60*'Общ_ кол'!Z$148</f>
        <v>0</v>
      </c>
      <c r="AA7" s="11">
        <f>'Общ_ кол'!AA60*'Общ_ кол'!AA$148</f>
        <v>1.7387512225598831</v>
      </c>
      <c r="AB7" s="11">
        <f>'Общ_ кол'!AB60*'Общ_ кол'!AB$148</f>
        <v>0</v>
      </c>
      <c r="AC7" s="11">
        <f>'Общ_ кол'!AC60*'Общ_ кол'!AC$148</f>
        <v>1.3078709094514924</v>
      </c>
      <c r="AD7" s="11">
        <f>'Общ_ кол'!AD60*'Общ_ кол'!AD$148</f>
        <v>1.681096950363583</v>
      </c>
      <c r="AE7" s="11">
        <f>'Общ_ кол'!AE60*'Общ_ кол'!AE$148</f>
        <v>1.5661513939205383</v>
      </c>
      <c r="AF7" s="11">
        <f>'Общ_ кол'!AF60*'Общ_ кол'!AF$148</f>
        <v>1.8027756377319946</v>
      </c>
      <c r="AG7" s="11">
        <f>'Общ_ кол'!AG60*'Общ_ кол'!AG$148</f>
        <v>0</v>
      </c>
      <c r="AH7" s="11">
        <f>'Общ_ кол'!AH60*'Общ_ кол'!AH$148</f>
        <v>1.097134314340639</v>
      </c>
      <c r="AI7" s="11">
        <f>'Общ_ кол'!AI60*'Общ_ кол'!AI$148</f>
        <v>0</v>
      </c>
      <c r="AJ7" s="11">
        <f>'Общ_ кол'!AJ60*'Общ_ кол'!AJ$148</f>
        <v>1.9847906537954927</v>
      </c>
      <c r="AK7" s="11">
        <f>'Общ_ кол'!AK60*'Общ_ кол'!AK$148</f>
        <v>0</v>
      </c>
      <c r="AL7" s="11">
        <f>'Общ_ кол'!AL60*'Общ_ кол'!AL$148</f>
        <v>0</v>
      </c>
      <c r="AM7" s="11">
        <f>'Общ_ кол'!AM60*'Общ_ кол'!AM$148</f>
        <v>0</v>
      </c>
      <c r="AN7" s="11">
        <f>'Общ_ кол'!AN60*'Общ_ кол'!AN$148</f>
        <v>0</v>
      </c>
      <c r="AO7" s="11">
        <f>'Общ_ кол'!AO60*'Общ_ кол'!AO$148</f>
        <v>0</v>
      </c>
      <c r="AP7" s="2">
        <f t="shared" si="0"/>
        <v>27.790797585581675</v>
      </c>
    </row>
    <row r="8" spans="1:42" ht="12.75" customHeight="1">
      <c r="A8" s="5">
        <v>104</v>
      </c>
      <c r="B8" s="1" t="s">
        <v>82</v>
      </c>
      <c r="C8" s="1" t="s">
        <v>171</v>
      </c>
      <c r="D8" s="3">
        <v>1984</v>
      </c>
      <c r="E8" s="3" t="s">
        <v>15</v>
      </c>
      <c r="F8" s="3" t="s">
        <v>47</v>
      </c>
      <c r="G8" s="3" t="s">
        <v>13</v>
      </c>
      <c r="H8" s="11">
        <f>'Общ_ кол'!H106*'Общ_ кол'!H$148</f>
        <v>1.067872125861979</v>
      </c>
      <c r="I8" s="11">
        <f>'Общ_ кол'!I106*'Общ_ кол'!I$148</f>
        <v>1.118033988749895</v>
      </c>
      <c r="J8" s="11">
        <f>'Общ_ кол'!J106*'Общ_ кол'!J$148</f>
        <v>1.0408329997330663</v>
      </c>
      <c r="K8" s="11">
        <f>'Общ_ кол'!K106*'Общ_ кол'!K$148</f>
        <v>1.036523113726489</v>
      </c>
      <c r="L8" s="11">
        <f>'Общ_ кол'!L106*'Общ_ кол'!L$148</f>
        <v>1.2440333788202982</v>
      </c>
      <c r="M8" s="11">
        <f>'Общ_ кол'!M106*'Общ_ кол'!M$148</f>
        <v>1.1760011579094025</v>
      </c>
      <c r="N8" s="11">
        <f>'Общ_ кол'!N106*'Общ_ кол'!N$148</f>
        <v>2.047815515884371</v>
      </c>
      <c r="O8" s="11">
        <f>'Общ_ кол'!O106*'Общ_ кол'!O$148</f>
        <v>0</v>
      </c>
      <c r="P8" s="11">
        <f>'Общ_ кол'!P106*'Общ_ кол'!P$148</f>
        <v>0</v>
      </c>
      <c r="Q8" s="11">
        <f>'Общ_ кол'!Q106*'Общ_ кол'!Q$148</f>
        <v>1.036523113726489</v>
      </c>
      <c r="R8" s="11">
        <f>'Общ_ кол'!R106*'Общ_ кол'!R$148</f>
        <v>1.3437096247164249</v>
      </c>
      <c r="S8" s="11">
        <f>'Общ_ кол'!S106*'Общ_ кол'!S$148</f>
        <v>1.1697953037312037</v>
      </c>
      <c r="T8" s="11">
        <f>'Общ_ кол'!T106*'Общ_ кол'!T$148</f>
        <v>1.3726099121798927</v>
      </c>
      <c r="U8" s="11">
        <f>'Общ_ кол'!U106*'Общ_ кол'!U$148</f>
        <v>1.259113121867347</v>
      </c>
      <c r="V8" s="11">
        <f>'Общ_ кол'!V106*'Общ_ кол'!V$148</f>
        <v>1.1887150534341144</v>
      </c>
      <c r="W8" s="11">
        <f>'Общ_ кол'!W106*'Общ_ кол'!W$148</f>
        <v>0</v>
      </c>
      <c r="X8" s="11">
        <f>'Общ_ кол'!X106*'Общ_ кол'!X$148</f>
        <v>0</v>
      </c>
      <c r="Y8" s="11">
        <f>'Общ_ кол'!Y106*'Общ_ кол'!Y$148</f>
        <v>3.1622776601683795</v>
      </c>
      <c r="Z8" s="11">
        <f>'Общ_ кол'!Z106*'Общ_ кол'!Z$148</f>
        <v>0</v>
      </c>
      <c r="AA8" s="11">
        <f>'Общ_ кол'!AA106*'Общ_ кол'!AA$148</f>
        <v>1.7387512225598831</v>
      </c>
      <c r="AB8" s="11">
        <f>'Общ_ кол'!AB106*'Общ_ кол'!AB$148</f>
        <v>0</v>
      </c>
      <c r="AC8" s="11">
        <f>'Общ_ кол'!AC106*'Общ_ кол'!AC$148</f>
        <v>0</v>
      </c>
      <c r="AD8" s="11">
        <f>'Общ_ кол'!AD106*'Общ_ кол'!AD$148</f>
        <v>0</v>
      </c>
      <c r="AE8" s="11">
        <f>'Общ_ кол'!AE106*'Общ_ кол'!AE$148</f>
        <v>0</v>
      </c>
      <c r="AF8" s="11">
        <f>'Общ_ кол'!AF106*'Общ_ кол'!AF$148</f>
        <v>0</v>
      </c>
      <c r="AG8" s="11">
        <f>'Общ_ кол'!AG106*'Общ_ кол'!AG$148</f>
        <v>0</v>
      </c>
      <c r="AH8" s="11">
        <f>'Общ_ кол'!AH106*'Общ_ кол'!AH$148</f>
        <v>1.097134314340639</v>
      </c>
      <c r="AI8" s="11">
        <f>'Общ_ кол'!AI106*'Общ_ кол'!AI$148</f>
        <v>1.7593288763724921</v>
      </c>
      <c r="AJ8" s="11">
        <f>'Общ_ кол'!AJ106*'Общ_ кол'!AJ$148</f>
        <v>0</v>
      </c>
      <c r="AK8" s="11">
        <f>'Общ_ кол'!AK106*'Общ_ кол'!AK$148</f>
        <v>0</v>
      </c>
      <c r="AL8" s="11">
        <f>'Общ_ кол'!AL106*'Общ_ кол'!AL$148</f>
        <v>0</v>
      </c>
      <c r="AM8" s="11">
        <f>'Общ_ кол'!AM106*'Общ_ кол'!AM$148</f>
        <v>1.8496087779795347</v>
      </c>
      <c r="AN8" s="11">
        <f>'Общ_ кол'!AN106*'Общ_ кол'!AN$148</f>
        <v>0</v>
      </c>
      <c r="AO8" s="11">
        <f>'Общ_ кол'!AO106*'Общ_ кол'!AO$148</f>
        <v>2.0816659994661326</v>
      </c>
      <c r="AP8" s="2">
        <f t="shared" si="0"/>
        <v>27.790345261228033</v>
      </c>
    </row>
    <row r="9" spans="1:42" ht="12.75" customHeight="1">
      <c r="A9" s="5">
        <v>108</v>
      </c>
      <c r="B9" s="1" t="s">
        <v>102</v>
      </c>
      <c r="C9" s="1" t="s">
        <v>171</v>
      </c>
      <c r="D9" s="3">
        <v>1980</v>
      </c>
      <c r="E9" s="3" t="s">
        <v>15</v>
      </c>
      <c r="F9" s="3" t="s">
        <v>12</v>
      </c>
      <c r="G9" s="3" t="s">
        <v>13</v>
      </c>
      <c r="H9" s="11">
        <f>'Общ_ кол'!H110*'Общ_ кол'!H$148</f>
        <v>1.067872125861979</v>
      </c>
      <c r="I9" s="11">
        <f>'Общ_ кол'!I110*'Общ_ кол'!I$148</f>
        <v>1.118033988749895</v>
      </c>
      <c r="J9" s="11">
        <f>'Общ_ кол'!J110*'Общ_ кол'!J$148</f>
        <v>1.0408329997330663</v>
      </c>
      <c r="K9" s="11">
        <f>'Общ_ кол'!K110*'Общ_ кол'!K$148</f>
        <v>1.036523113726489</v>
      </c>
      <c r="L9" s="11">
        <f>'Общ_ кол'!L110*'Общ_ кол'!L$148</f>
        <v>1.2440333788202982</v>
      </c>
      <c r="M9" s="11">
        <f>'Общ_ кол'!M110*'Общ_ кол'!M$148</f>
        <v>1.1760011579094025</v>
      </c>
      <c r="N9" s="11">
        <f>'Общ_ кол'!N110*'Общ_ кол'!N$148</f>
        <v>0</v>
      </c>
      <c r="O9" s="11">
        <f>'Общ_ кол'!O110*'Общ_ кол'!O$148</f>
        <v>1.259113121867347</v>
      </c>
      <c r="P9" s="11">
        <f>'Общ_ кол'!P110*'Общ_ кол'!P$148</f>
        <v>1.299350487094105</v>
      </c>
      <c r="Q9" s="11">
        <f>'Общ_ кол'!Q110*'Общ_ кол'!Q$148</f>
        <v>1.036523113726489</v>
      </c>
      <c r="R9" s="11">
        <f>'Общ_ кол'!R110*'Общ_ кол'!R$148</f>
        <v>1.3437096247164249</v>
      </c>
      <c r="S9" s="11">
        <f>'Общ_ кол'!S110*'Общ_ кол'!S$148</f>
        <v>1.1697953037312037</v>
      </c>
      <c r="T9" s="11">
        <f>'Общ_ кол'!T110*'Общ_ кол'!T$148</f>
        <v>1.3726099121798927</v>
      </c>
      <c r="U9" s="11">
        <f>'Общ_ кол'!U110*'Общ_ кол'!U$148</f>
        <v>1.259113121867347</v>
      </c>
      <c r="V9" s="11">
        <f>'Общ_ кол'!V110*'Общ_ кол'!V$148</f>
        <v>1.1887150534341144</v>
      </c>
      <c r="W9" s="11">
        <f>'Общ_ кол'!W110*'Общ_ кол'!W$148</f>
        <v>0</v>
      </c>
      <c r="X9" s="11">
        <f>'Общ_ кол'!X110*'Общ_ кол'!X$148</f>
        <v>0</v>
      </c>
      <c r="Y9" s="11">
        <f>'Общ_ кол'!Y110*'Общ_ кол'!Y$148</f>
        <v>0</v>
      </c>
      <c r="Z9" s="11">
        <f>'Общ_ кол'!Z110*'Общ_ кол'!Z$148</f>
        <v>0</v>
      </c>
      <c r="AA9" s="11">
        <f>'Общ_ кол'!AA110*'Общ_ кол'!AA$148</f>
        <v>0</v>
      </c>
      <c r="AB9" s="11">
        <f>'Общ_ кол'!AB110*'Общ_ кол'!AB$148</f>
        <v>0</v>
      </c>
      <c r="AC9" s="11">
        <f>'Общ_ кол'!AC110*'Общ_ кол'!AC$148</f>
        <v>1.3078709094514924</v>
      </c>
      <c r="AD9" s="11">
        <f>'Общ_ кол'!AD110*'Общ_ кол'!AD$148</f>
        <v>0</v>
      </c>
      <c r="AE9" s="11">
        <f>'Общ_ кол'!AE110*'Общ_ кол'!AE$148</f>
        <v>1.5661513939205383</v>
      </c>
      <c r="AF9" s="11">
        <f>'Общ_ кол'!AF110*'Общ_ кол'!AF$148</f>
        <v>0</v>
      </c>
      <c r="AG9" s="11">
        <f>'Общ_ кол'!AG110*'Общ_ кол'!AG$148</f>
        <v>0</v>
      </c>
      <c r="AH9" s="11">
        <f>'Общ_ кол'!AH110*'Общ_ кол'!AH$148</f>
        <v>1.097134314340639</v>
      </c>
      <c r="AI9" s="11">
        <f>'Общ_ кол'!AI110*'Общ_ кол'!AI$148</f>
        <v>1.7593288763724921</v>
      </c>
      <c r="AJ9" s="11">
        <f>'Общ_ кол'!AJ110*'Общ_ кол'!AJ$148</f>
        <v>0</v>
      </c>
      <c r="AK9" s="11">
        <f>'Общ_ кол'!AK110*'Общ_ кол'!AK$148</f>
        <v>0</v>
      </c>
      <c r="AL9" s="11">
        <f>'Общ_ кол'!AL110*'Общ_ кол'!AL$148</f>
        <v>0</v>
      </c>
      <c r="AM9" s="11">
        <f>'Общ_ кол'!AM110*'Общ_ кол'!AM$148</f>
        <v>1.8496087779795347</v>
      </c>
      <c r="AN9" s="11">
        <f>'Общ_ кол'!AN110*'Общ_ кол'!AN$148</f>
        <v>0</v>
      </c>
      <c r="AO9" s="11">
        <f>'Общ_ кол'!AO110*'Общ_ кол'!AO$148</f>
        <v>2.0816659994661326</v>
      </c>
      <c r="AP9" s="2">
        <f t="shared" si="0"/>
        <v>26.27398677494888</v>
      </c>
    </row>
    <row r="10" spans="1:42" ht="12.75" customHeight="1">
      <c r="A10" s="5">
        <v>49</v>
      </c>
      <c r="B10" s="1" t="s">
        <v>136</v>
      </c>
      <c r="C10" s="1" t="s">
        <v>171</v>
      </c>
      <c r="D10" s="3">
        <v>1981</v>
      </c>
      <c r="E10" s="3" t="s">
        <v>15</v>
      </c>
      <c r="F10" s="3" t="s">
        <v>2</v>
      </c>
      <c r="G10" s="3" t="s">
        <v>13</v>
      </c>
      <c r="H10" s="11">
        <f>'Общ_ кол'!H51*'Общ_ кол'!H$148</f>
        <v>1.067872125861979</v>
      </c>
      <c r="I10" s="11">
        <f>'Общ_ кол'!I51*'Общ_ кол'!I$148</f>
        <v>1.118033988749895</v>
      </c>
      <c r="J10" s="11">
        <f>'Общ_ кол'!J51*'Общ_ кол'!J$148</f>
        <v>1.0408329997330663</v>
      </c>
      <c r="K10" s="11">
        <f>'Общ_ кол'!K51*'Общ_ кол'!K$148</f>
        <v>1.036523113726489</v>
      </c>
      <c r="L10" s="11">
        <f>'Общ_ кол'!L51*'Общ_ кол'!L$148</f>
        <v>1.2440333788202982</v>
      </c>
      <c r="M10" s="11">
        <f>'Общ_ кол'!M51*'Общ_ кол'!M$148</f>
        <v>1.1760011579094025</v>
      </c>
      <c r="N10" s="11">
        <f>'Общ_ кол'!N51*'Общ_ кол'!N$148</f>
        <v>2.047815515884371</v>
      </c>
      <c r="O10" s="11">
        <f>'Общ_ кол'!O51*'Общ_ кол'!O$148</f>
        <v>1.259113121867347</v>
      </c>
      <c r="P10" s="11">
        <f>'Общ_ кол'!P51*'Общ_ кол'!P$148</f>
        <v>1.299350487094105</v>
      </c>
      <c r="Q10" s="11">
        <f>'Общ_ кол'!Q51*'Общ_ кол'!Q$148</f>
        <v>1.036523113726489</v>
      </c>
      <c r="R10" s="11">
        <f>'Общ_ кол'!R51*'Общ_ кол'!R$148</f>
        <v>1.3437096247164249</v>
      </c>
      <c r="S10" s="11">
        <f>'Общ_ кол'!S51*'Общ_ кол'!S$148</f>
        <v>1.1697953037312037</v>
      </c>
      <c r="T10" s="11">
        <f>'Общ_ кол'!T51*'Общ_ кол'!T$148</f>
        <v>1.3726099121798927</v>
      </c>
      <c r="U10" s="11">
        <f>'Общ_ кол'!U51*'Общ_ кол'!U$148</f>
        <v>1.259113121867347</v>
      </c>
      <c r="V10" s="11">
        <f>'Общ_ кол'!V51*'Общ_ кол'!V$148</f>
        <v>1.1887150534341144</v>
      </c>
      <c r="W10" s="11">
        <f>'Общ_ кол'!W51*'Общ_ кол'!W$148</f>
        <v>0</v>
      </c>
      <c r="X10" s="11">
        <f>'Общ_ кол'!X51*'Общ_ кол'!X$148</f>
        <v>0</v>
      </c>
      <c r="Y10" s="11">
        <f>'Общ_ кол'!Y51*'Общ_ кол'!Y$148</f>
        <v>0</v>
      </c>
      <c r="Z10" s="11">
        <f>'Общ_ кол'!Z51*'Общ_ кол'!Z$148</f>
        <v>0</v>
      </c>
      <c r="AA10" s="11">
        <f>'Общ_ кол'!AA51*'Общ_ кол'!AA$148</f>
        <v>0</v>
      </c>
      <c r="AB10" s="11">
        <f>'Общ_ кол'!AB51*'Общ_ кол'!AB$148</f>
        <v>0</v>
      </c>
      <c r="AC10" s="11">
        <f>'Общ_ кол'!AC51*'Общ_ кол'!AC$148</f>
        <v>1.3078709094514924</v>
      </c>
      <c r="AD10" s="11">
        <f>'Общ_ кол'!AD51*'Общ_ кол'!AD$148</f>
        <v>1.681096950363583</v>
      </c>
      <c r="AE10" s="11">
        <f>'Общ_ кол'!AE51*'Общ_ кол'!AE$148</f>
        <v>1.5661513939205383</v>
      </c>
      <c r="AF10" s="11">
        <f>'Общ_ кол'!AF51*'Общ_ кол'!AF$148</f>
        <v>0</v>
      </c>
      <c r="AG10" s="11">
        <f>'Общ_ кол'!AG51*'Общ_ кол'!AG$148</f>
        <v>0</v>
      </c>
      <c r="AH10" s="11">
        <f>'Общ_ кол'!AH51*'Общ_ кол'!AH$148</f>
        <v>1.097134314340639</v>
      </c>
      <c r="AI10" s="11">
        <f>'Общ_ кол'!AI51*'Общ_ кол'!AI$148</f>
        <v>1.7593288763724921</v>
      </c>
      <c r="AJ10" s="11">
        <f>'Общ_ кол'!AJ51*'Общ_ кол'!AJ$148</f>
        <v>0</v>
      </c>
      <c r="AK10" s="11">
        <f>'Общ_ кол'!AK51*'Общ_ кол'!AK$148</f>
        <v>0</v>
      </c>
      <c r="AL10" s="11">
        <f>'Общ_ кол'!AL51*'Общ_ кол'!AL$148</f>
        <v>0</v>
      </c>
      <c r="AM10" s="11">
        <f>'Общ_ кол'!AM51*'Общ_ кол'!AM$148</f>
        <v>0</v>
      </c>
      <c r="AN10" s="11">
        <f>'Общ_ кол'!AN51*'Общ_ кол'!AN$148</f>
        <v>0</v>
      </c>
      <c r="AO10" s="11">
        <f>'Общ_ кол'!AO51*'Общ_ кол'!AO$148</f>
        <v>0</v>
      </c>
      <c r="AP10" s="2">
        <f t="shared" si="0"/>
        <v>26.07162446375117</v>
      </c>
    </row>
    <row r="11" spans="1:42" ht="12.75" customHeight="1">
      <c r="A11" s="5">
        <v>67</v>
      </c>
      <c r="B11" s="1" t="s">
        <v>74</v>
      </c>
      <c r="C11" s="1" t="s">
        <v>171</v>
      </c>
      <c r="D11" s="3">
        <v>1983</v>
      </c>
      <c r="E11" s="3" t="s">
        <v>15</v>
      </c>
      <c r="F11" s="3" t="s">
        <v>11</v>
      </c>
      <c r="G11" s="3" t="s">
        <v>11</v>
      </c>
      <c r="H11" s="11">
        <f>'Общ_ кол'!H69*'Общ_ кол'!H$148</f>
        <v>1.067872125861979</v>
      </c>
      <c r="I11" s="11">
        <f>'Общ_ кол'!I69*'Общ_ кол'!I$148</f>
        <v>1.118033988749895</v>
      </c>
      <c r="J11" s="11">
        <f>'Общ_ кол'!J69*'Общ_ кол'!J$148</f>
        <v>1.0408329997330663</v>
      </c>
      <c r="K11" s="11">
        <f>'Общ_ кол'!K69*'Общ_ кол'!K$148</f>
        <v>1.036523113726489</v>
      </c>
      <c r="L11" s="11">
        <f>'Общ_ кол'!L69*'Общ_ кол'!L$148</f>
        <v>1.2440333788202982</v>
      </c>
      <c r="M11" s="11">
        <f>'Общ_ кол'!M69*'Общ_ кол'!M$148</f>
        <v>1.1760011579094025</v>
      </c>
      <c r="N11" s="11">
        <f>'Общ_ кол'!N69*'Общ_ кол'!N$148</f>
        <v>0</v>
      </c>
      <c r="O11" s="11">
        <f>'Общ_ кол'!O69*'Общ_ кол'!O$148</f>
        <v>1.259113121867347</v>
      </c>
      <c r="P11" s="11">
        <f>'Общ_ кол'!P69*'Общ_ кол'!P$148</f>
        <v>1.299350487094105</v>
      </c>
      <c r="Q11" s="11">
        <f>'Общ_ кол'!Q69*'Общ_ кол'!Q$148</f>
        <v>1.036523113726489</v>
      </c>
      <c r="R11" s="11">
        <f>'Общ_ кол'!R69*'Общ_ кол'!R$148</f>
        <v>1.3437096247164249</v>
      </c>
      <c r="S11" s="11">
        <f>'Общ_ кол'!S69*'Общ_ кол'!S$148</f>
        <v>1.1697953037312037</v>
      </c>
      <c r="T11" s="11">
        <f>'Общ_ кол'!T69*'Общ_ кол'!T$148</f>
        <v>1.3726099121798927</v>
      </c>
      <c r="U11" s="11">
        <f>'Общ_ кол'!U69*'Общ_ кол'!U$148</f>
        <v>1.259113121867347</v>
      </c>
      <c r="V11" s="11">
        <f>'Общ_ кол'!V69*'Общ_ кол'!V$148</f>
        <v>1.1887150534341144</v>
      </c>
      <c r="W11" s="11">
        <f>'Общ_ кол'!W69*'Общ_ кол'!W$148</f>
        <v>0</v>
      </c>
      <c r="X11" s="11">
        <f>'Общ_ кол'!X69*'Общ_ кол'!X$148</f>
        <v>0</v>
      </c>
      <c r="Y11" s="11">
        <f>'Общ_ кол'!Y69*'Общ_ кол'!Y$148</f>
        <v>0</v>
      </c>
      <c r="Z11" s="11">
        <f>'Общ_ кол'!Z69*'Общ_ кол'!Z$148</f>
        <v>0</v>
      </c>
      <c r="AA11" s="11">
        <f>'Общ_ кол'!AA69*'Общ_ кол'!AA$148</f>
        <v>0</v>
      </c>
      <c r="AB11" s="11">
        <f>'Общ_ кол'!AB69*'Общ_ кол'!AB$148</f>
        <v>0</v>
      </c>
      <c r="AC11" s="11">
        <f>'Общ_ кол'!AC69*'Общ_ кол'!AC$148</f>
        <v>1.3078709094514924</v>
      </c>
      <c r="AD11" s="11">
        <f>'Общ_ кол'!AD69*'Общ_ кол'!AD$148</f>
        <v>1.681096950363583</v>
      </c>
      <c r="AE11" s="11">
        <f>'Общ_ кол'!AE69*'Общ_ кол'!AE$148</f>
        <v>1.5661513939205383</v>
      </c>
      <c r="AF11" s="11">
        <f>'Общ_ кол'!AF69*'Общ_ кол'!AF$148</f>
        <v>0</v>
      </c>
      <c r="AG11" s="11">
        <f>'Общ_ кол'!AG69*'Общ_ кол'!AG$148</f>
        <v>0</v>
      </c>
      <c r="AH11" s="11">
        <f>'Общ_ кол'!AH69*'Общ_ кол'!AH$148</f>
        <v>1.097134314340639</v>
      </c>
      <c r="AI11" s="11">
        <f>'Общ_ кол'!AI69*'Общ_ кол'!AI$148</f>
        <v>1.7593288763724921</v>
      </c>
      <c r="AJ11" s="11">
        <f>'Общ_ кол'!AJ69*'Общ_ кол'!AJ$148</f>
        <v>0</v>
      </c>
      <c r="AK11" s="11">
        <f>'Общ_ кол'!AK69*'Общ_ кол'!AK$148</f>
        <v>0</v>
      </c>
      <c r="AL11" s="11">
        <f>'Общ_ кол'!AL69*'Общ_ кол'!AL$148</f>
        <v>0</v>
      </c>
      <c r="AM11" s="11">
        <f>'Общ_ кол'!AM69*'Общ_ кол'!AM$148</f>
        <v>1.8496087779795347</v>
      </c>
      <c r="AN11" s="11">
        <f>'Общ_ кол'!AN69*'Общ_ кол'!AN$148</f>
        <v>0</v>
      </c>
      <c r="AO11" s="11">
        <f>'Общ_ кол'!AO69*'Общ_ кол'!AO$148</f>
        <v>0</v>
      </c>
      <c r="AP11" s="2">
        <f t="shared" si="0"/>
        <v>25.87341772584633</v>
      </c>
    </row>
    <row r="12" spans="1:42" ht="12.75" customHeight="1">
      <c r="A12" s="5">
        <v>41</v>
      </c>
      <c r="B12" s="1" t="s">
        <v>95</v>
      </c>
      <c r="C12" s="1" t="s">
        <v>171</v>
      </c>
      <c r="D12" s="3">
        <v>1974</v>
      </c>
      <c r="E12" s="3" t="s">
        <v>15</v>
      </c>
      <c r="F12" s="3" t="s">
        <v>51</v>
      </c>
      <c r="G12" s="3" t="s">
        <v>13</v>
      </c>
      <c r="H12" s="11">
        <f>'Общ_ кол'!H43*'Общ_ кол'!H$148</f>
        <v>1.067872125861979</v>
      </c>
      <c r="I12" s="11">
        <f>'Общ_ кол'!I43*'Общ_ кол'!I$148</f>
        <v>1.118033988749895</v>
      </c>
      <c r="J12" s="11">
        <f>'Общ_ кол'!J43*'Общ_ кол'!J$148</f>
        <v>1.0408329997330663</v>
      </c>
      <c r="K12" s="11">
        <f>'Общ_ кол'!K43*'Общ_ кол'!K$148</f>
        <v>1.036523113726489</v>
      </c>
      <c r="L12" s="11">
        <f>'Общ_ кол'!L43*'Общ_ кол'!L$148</f>
        <v>1.2440333788202982</v>
      </c>
      <c r="M12" s="11">
        <f>'Общ_ кол'!M43*'Общ_ кол'!M$148</f>
        <v>1.1760011579094025</v>
      </c>
      <c r="N12" s="11">
        <f>'Общ_ кол'!N43*'Общ_ кол'!N$148</f>
        <v>0</v>
      </c>
      <c r="O12" s="11">
        <f>'Общ_ кол'!O43*'Общ_ кол'!O$148</f>
        <v>1.259113121867347</v>
      </c>
      <c r="P12" s="11">
        <f>'Общ_ кол'!P43*'Общ_ кол'!P$148</f>
        <v>1.299350487094105</v>
      </c>
      <c r="Q12" s="11">
        <f>'Общ_ кол'!Q43*'Общ_ кол'!Q$148</f>
        <v>1.036523113726489</v>
      </c>
      <c r="R12" s="11">
        <f>'Общ_ кол'!R43*'Общ_ кол'!R$148</f>
        <v>1.3437096247164249</v>
      </c>
      <c r="S12" s="11">
        <f>'Общ_ кол'!S43*'Общ_ кол'!S$148</f>
        <v>1.1697953037312037</v>
      </c>
      <c r="T12" s="11">
        <f>'Общ_ кол'!T43*'Общ_ кол'!T$148</f>
        <v>1.3726099121798927</v>
      </c>
      <c r="U12" s="11">
        <f>'Общ_ кол'!U43*'Общ_ кол'!U$148</f>
        <v>1.259113121867347</v>
      </c>
      <c r="V12" s="11">
        <f>'Общ_ кол'!V43*'Общ_ кол'!V$148</f>
        <v>1.1887150534341144</v>
      </c>
      <c r="W12" s="11">
        <f>'Общ_ кол'!W43*'Общ_ кол'!W$148</f>
        <v>0</v>
      </c>
      <c r="X12" s="11">
        <f>'Общ_ кол'!X43*'Общ_ кол'!X$148</f>
        <v>0</v>
      </c>
      <c r="Y12" s="11">
        <f>'Общ_ кол'!Y43*'Общ_ кол'!Y$148</f>
        <v>0</v>
      </c>
      <c r="Z12" s="11">
        <f>'Общ_ кол'!Z43*'Общ_ кол'!Z$148</f>
        <v>0</v>
      </c>
      <c r="AA12" s="11">
        <f>'Общ_ кол'!AA43*'Общ_ кол'!AA$148</f>
        <v>0</v>
      </c>
      <c r="AB12" s="11">
        <f>'Общ_ кол'!AB43*'Общ_ кол'!AB$148</f>
        <v>0</v>
      </c>
      <c r="AC12" s="11">
        <f>'Общ_ кол'!AC43*'Общ_ кол'!AC$148</f>
        <v>1.3078709094514924</v>
      </c>
      <c r="AD12" s="11">
        <f>'Общ_ кол'!AD43*'Общ_ кол'!AD$148</f>
        <v>1.681096950363583</v>
      </c>
      <c r="AE12" s="11">
        <f>'Общ_ кол'!AE43*'Общ_ кол'!AE$148</f>
        <v>1.5661513939205383</v>
      </c>
      <c r="AF12" s="11">
        <f>'Общ_ кол'!AF43*'Общ_ кол'!AF$148</f>
        <v>0</v>
      </c>
      <c r="AG12" s="11">
        <f>'Общ_ кол'!AG43*'Общ_ кол'!AG$148</f>
        <v>0</v>
      </c>
      <c r="AH12" s="11">
        <f>'Общ_ кол'!AH43*'Общ_ кол'!AH$148</f>
        <v>1.097134314340639</v>
      </c>
      <c r="AI12" s="11">
        <f>'Общ_ кол'!AI43*'Общ_ кол'!AI$148</f>
        <v>0</v>
      </c>
      <c r="AJ12" s="11">
        <f>'Общ_ кол'!AJ43*'Общ_ кол'!AJ$148</f>
        <v>0</v>
      </c>
      <c r="AK12" s="11">
        <f>'Общ_ кол'!AK43*'Общ_ кол'!AK$148</f>
        <v>0</v>
      </c>
      <c r="AL12" s="11">
        <f>'Общ_ кол'!AL43*'Общ_ кол'!AL$148</f>
        <v>0</v>
      </c>
      <c r="AM12" s="11">
        <f>'Общ_ кол'!AM43*'Общ_ кол'!AM$148</f>
        <v>0</v>
      </c>
      <c r="AN12" s="11">
        <f>'Общ_ кол'!AN43*'Общ_ кол'!AN$148</f>
        <v>0</v>
      </c>
      <c r="AO12" s="11">
        <f>'Общ_ кол'!AO43*'Общ_ кол'!AO$148</f>
        <v>0</v>
      </c>
      <c r="AP12" s="2">
        <f t="shared" si="0"/>
        <v>22.264480071494305</v>
      </c>
    </row>
    <row r="13" spans="1:42" ht="12.75" customHeight="1">
      <c r="A13" s="5">
        <v>7</v>
      </c>
      <c r="B13" s="1" t="s">
        <v>55</v>
      </c>
      <c r="C13" s="1" t="s">
        <v>171</v>
      </c>
      <c r="D13" s="3">
        <v>1981</v>
      </c>
      <c r="E13" s="3">
        <v>1</v>
      </c>
      <c r="F13" s="3" t="s">
        <v>42</v>
      </c>
      <c r="G13" s="3" t="s">
        <v>11</v>
      </c>
      <c r="H13" s="11">
        <f>'Общ_ кол'!H9*'Общ_ кол'!H$148</f>
        <v>1.067872125861979</v>
      </c>
      <c r="I13" s="11">
        <f>'Общ_ кол'!I9*'Общ_ кол'!I$148</f>
        <v>1.118033988749895</v>
      </c>
      <c r="J13" s="11">
        <f>'Общ_ кол'!J9*'Общ_ кол'!J$148</f>
        <v>1.0408329997330663</v>
      </c>
      <c r="K13" s="11">
        <f>'Общ_ кол'!K9*'Общ_ кол'!K$148</f>
        <v>1.036523113726489</v>
      </c>
      <c r="L13" s="11">
        <f>'Общ_ кол'!L9*'Общ_ кол'!L$148</f>
        <v>1.2440333788202982</v>
      </c>
      <c r="M13" s="11">
        <f>'Общ_ кол'!M9*'Общ_ кол'!M$148</f>
        <v>1.1760011579094025</v>
      </c>
      <c r="N13" s="11">
        <f>'Общ_ кол'!N9*'Общ_ кол'!N$148</f>
        <v>0</v>
      </c>
      <c r="O13" s="11">
        <f>'Общ_ кол'!O9*'Общ_ кол'!O$148</f>
        <v>0</v>
      </c>
      <c r="P13" s="11">
        <f>'Общ_ кол'!P9*'Общ_ кол'!P$148</f>
        <v>0</v>
      </c>
      <c r="Q13" s="11">
        <f>'Общ_ кол'!Q9*'Общ_ кол'!Q$148</f>
        <v>1.036523113726489</v>
      </c>
      <c r="R13" s="11">
        <f>'Общ_ кол'!R9*'Общ_ кол'!R$148</f>
        <v>1.3437096247164249</v>
      </c>
      <c r="S13" s="11">
        <f>'Общ_ кол'!S9*'Общ_ кол'!S$148</f>
        <v>1.1697953037312037</v>
      </c>
      <c r="T13" s="11">
        <f>'Общ_ кол'!T9*'Общ_ кол'!T$148</f>
        <v>1.3726099121798927</v>
      </c>
      <c r="U13" s="11">
        <f>'Общ_ кол'!U9*'Общ_ кол'!U$148</f>
        <v>1.259113121867347</v>
      </c>
      <c r="V13" s="11">
        <f>'Общ_ кол'!V9*'Общ_ кол'!V$148</f>
        <v>1.1887150534341144</v>
      </c>
      <c r="W13" s="11">
        <f>'Общ_ кол'!W9*'Общ_ кол'!W$148</f>
        <v>0</v>
      </c>
      <c r="X13" s="11">
        <f>'Общ_ кол'!X9*'Общ_ кол'!X$148</f>
        <v>0</v>
      </c>
      <c r="Y13" s="11">
        <f>'Общ_ кол'!Y9*'Общ_ кол'!Y$148</f>
        <v>0</v>
      </c>
      <c r="Z13" s="11">
        <f>'Общ_ кол'!Z9*'Общ_ кол'!Z$148</f>
        <v>0</v>
      </c>
      <c r="AA13" s="11">
        <f>'Общ_ кол'!AA9*'Общ_ кол'!AA$148</f>
        <v>1.7387512225598831</v>
      </c>
      <c r="AB13" s="11">
        <f>'Общ_ кол'!AB9*'Общ_ кол'!AB$148</f>
        <v>0</v>
      </c>
      <c r="AC13" s="11">
        <f>'Общ_ кол'!AC9*'Общ_ кол'!AC$148</f>
        <v>1.3078709094514924</v>
      </c>
      <c r="AD13" s="11">
        <f>'Общ_ кол'!AD9*'Общ_ кол'!AD$148</f>
        <v>0</v>
      </c>
      <c r="AE13" s="11">
        <f>'Общ_ кол'!AE9*'Общ_ кол'!AE$148</f>
        <v>1.5661513939205383</v>
      </c>
      <c r="AF13" s="11">
        <f>'Общ_ кол'!AF9*'Общ_ кол'!AF$148</f>
        <v>0</v>
      </c>
      <c r="AG13" s="11">
        <f>'Общ_ кол'!AG9*'Общ_ кол'!AG$148</f>
        <v>0</v>
      </c>
      <c r="AH13" s="11">
        <f>'Общ_ кол'!AH9*'Общ_ кол'!AH$148</f>
        <v>1.097134314340639</v>
      </c>
      <c r="AI13" s="11">
        <f>'Общ_ кол'!AI9*'Общ_ кол'!AI$148</f>
        <v>0</v>
      </c>
      <c r="AJ13" s="11">
        <f>'Общ_ кол'!AJ9*'Общ_ кол'!AJ$148</f>
        <v>0</v>
      </c>
      <c r="AK13" s="11">
        <f>'Общ_ кол'!AK9*'Общ_ кол'!AK$148</f>
        <v>0</v>
      </c>
      <c r="AL13" s="11">
        <f>'Общ_ кол'!AL9*'Общ_ кол'!AL$148</f>
        <v>0</v>
      </c>
      <c r="AM13" s="11">
        <f>'Общ_ кол'!AM9*'Общ_ кол'!AM$148</f>
        <v>0</v>
      </c>
      <c r="AN13" s="11">
        <f>'Общ_ кол'!AN9*'Общ_ кол'!AN$148</f>
        <v>0</v>
      </c>
      <c r="AO13" s="11">
        <f>'Общ_ кол'!AO9*'Общ_ кол'!AO$148</f>
        <v>2.0816659994661326</v>
      </c>
      <c r="AP13" s="2">
        <f t="shared" si="0"/>
        <v>21.845336734195286</v>
      </c>
    </row>
    <row r="14" spans="1:42" ht="12.75" customHeight="1">
      <c r="A14" s="5">
        <v>95</v>
      </c>
      <c r="B14" s="1" t="s">
        <v>41</v>
      </c>
      <c r="C14" s="1" t="s">
        <v>171</v>
      </c>
      <c r="D14" s="3">
        <v>1980</v>
      </c>
      <c r="E14" s="3">
        <v>2</v>
      </c>
      <c r="F14" s="3" t="s">
        <v>42</v>
      </c>
      <c r="G14" s="3" t="s">
        <v>11</v>
      </c>
      <c r="H14" s="11">
        <f>'Общ_ кол'!H97*'Общ_ кол'!H$148</f>
        <v>1.067872125861979</v>
      </c>
      <c r="I14" s="11">
        <f>'Общ_ кол'!I97*'Общ_ кол'!I$148</f>
        <v>1.118033988749895</v>
      </c>
      <c r="J14" s="11">
        <f>'Общ_ кол'!J97*'Общ_ кол'!J$148</f>
        <v>1.0408329997330663</v>
      </c>
      <c r="K14" s="11">
        <f>'Общ_ кол'!K97*'Общ_ кол'!K$148</f>
        <v>1.036523113726489</v>
      </c>
      <c r="L14" s="11">
        <f>'Общ_ кол'!L97*'Общ_ кол'!L$148</f>
        <v>1.2440333788202982</v>
      </c>
      <c r="M14" s="11">
        <f>'Общ_ кол'!M97*'Общ_ кол'!M$148</f>
        <v>1.1760011579094025</v>
      </c>
      <c r="N14" s="11">
        <f>'Общ_ кол'!N97*'Общ_ кол'!N$148</f>
        <v>0</v>
      </c>
      <c r="O14" s="11">
        <f>'Общ_ кол'!O97*'Общ_ кол'!O$148</f>
        <v>1.259113121867347</v>
      </c>
      <c r="P14" s="11">
        <f>'Общ_ кол'!P97*'Общ_ кол'!P$148</f>
        <v>1.299350487094105</v>
      </c>
      <c r="Q14" s="11">
        <f>'Общ_ кол'!Q97*'Общ_ кол'!Q$148</f>
        <v>1.036523113726489</v>
      </c>
      <c r="R14" s="11">
        <f>'Общ_ кол'!R97*'Общ_ кол'!R$148</f>
        <v>0</v>
      </c>
      <c r="S14" s="11">
        <f>'Общ_ кол'!S97*'Общ_ кол'!S$148</f>
        <v>1.1697953037312037</v>
      </c>
      <c r="T14" s="11">
        <f>'Общ_ кол'!T97*'Общ_ кол'!T$148</f>
        <v>1.3726099121798927</v>
      </c>
      <c r="U14" s="11">
        <f>'Общ_ кол'!U97*'Общ_ кол'!U$148</f>
        <v>1.259113121867347</v>
      </c>
      <c r="V14" s="11">
        <f>'Общ_ кол'!V97*'Общ_ кол'!V$148</f>
        <v>1.1887150534341144</v>
      </c>
      <c r="W14" s="11">
        <f>'Общ_ кол'!W97*'Общ_ кол'!W$148</f>
        <v>0</v>
      </c>
      <c r="X14" s="11">
        <f>'Общ_ кол'!X97*'Общ_ кол'!X$148</f>
        <v>0</v>
      </c>
      <c r="Y14" s="11">
        <f>'Общ_ кол'!Y97*'Общ_ кол'!Y$148</f>
        <v>0</v>
      </c>
      <c r="Z14" s="11">
        <f>'Общ_ кол'!Z97*'Общ_ кол'!Z$148</f>
        <v>0</v>
      </c>
      <c r="AA14" s="11">
        <f>'Общ_ кол'!AA97*'Общ_ кол'!AA$148</f>
        <v>0</v>
      </c>
      <c r="AB14" s="11">
        <f>'Общ_ кол'!AB97*'Общ_ кол'!AB$148</f>
        <v>0</v>
      </c>
      <c r="AC14" s="11">
        <f>'Общ_ кол'!AC97*'Общ_ кол'!AC$148</f>
        <v>1.3078709094514924</v>
      </c>
      <c r="AD14" s="11">
        <f>'Общ_ кол'!AD97*'Общ_ кол'!AD$148</f>
        <v>0</v>
      </c>
      <c r="AE14" s="11">
        <f>'Общ_ кол'!AE97*'Общ_ кол'!AE$148</f>
        <v>1.5661513939205383</v>
      </c>
      <c r="AF14" s="11">
        <f>'Общ_ кол'!AF97*'Общ_ кол'!AF$148</f>
        <v>1.8027756377319946</v>
      </c>
      <c r="AG14" s="11">
        <f>'Общ_ кол'!AG97*'Общ_ кол'!AG$148</f>
        <v>0</v>
      </c>
      <c r="AH14" s="11">
        <f>'Общ_ кол'!AH97*'Общ_ кол'!AH$148</f>
        <v>1.097134314340639</v>
      </c>
      <c r="AI14" s="11">
        <f>'Общ_ кол'!AI97*'Общ_ кол'!AI$148</f>
        <v>0</v>
      </c>
      <c r="AJ14" s="11">
        <f>'Общ_ кол'!AJ97*'Общ_ кол'!AJ$148</f>
        <v>0</v>
      </c>
      <c r="AK14" s="11">
        <f>'Общ_ кол'!AK97*'Общ_ кол'!AK$148</f>
        <v>0</v>
      </c>
      <c r="AL14" s="11">
        <f>'Общ_ кол'!AL97*'Общ_ кол'!AL$148</f>
        <v>0</v>
      </c>
      <c r="AM14" s="11">
        <f>'Общ_ кол'!AM97*'Общ_ кол'!AM$148</f>
        <v>0</v>
      </c>
      <c r="AN14" s="11">
        <f>'Общ_ кол'!AN97*'Общ_ кол'!AN$148</f>
        <v>0</v>
      </c>
      <c r="AO14" s="11">
        <f>'Общ_ кол'!AO97*'Общ_ кол'!AO$148</f>
        <v>0</v>
      </c>
      <c r="AP14" s="2">
        <f t="shared" si="0"/>
        <v>21.042449134146292</v>
      </c>
    </row>
    <row r="15" spans="1:42" ht="12.75" customHeight="1">
      <c r="A15" s="5">
        <v>82</v>
      </c>
      <c r="B15" s="1" t="s">
        <v>147</v>
      </c>
      <c r="C15" s="1" t="s">
        <v>171</v>
      </c>
      <c r="D15" s="3">
        <v>1986</v>
      </c>
      <c r="E15" s="3">
        <v>1</v>
      </c>
      <c r="F15" s="3" t="s">
        <v>42</v>
      </c>
      <c r="G15" s="3" t="s">
        <v>11</v>
      </c>
      <c r="H15" s="11">
        <f>'Общ_ кол'!H84*'Общ_ кол'!H$148</f>
        <v>1.067872125861979</v>
      </c>
      <c r="I15" s="11">
        <f>'Общ_ кол'!I84*'Общ_ кол'!I$148</f>
        <v>1.118033988749895</v>
      </c>
      <c r="J15" s="11">
        <f>'Общ_ кол'!J84*'Общ_ кол'!J$148</f>
        <v>1.0408329997330663</v>
      </c>
      <c r="K15" s="11">
        <f>'Общ_ кол'!K84*'Общ_ кол'!K$148</f>
        <v>1.036523113726489</v>
      </c>
      <c r="L15" s="11">
        <f>'Общ_ кол'!L84*'Общ_ кол'!L$148</f>
        <v>1.2440333788202982</v>
      </c>
      <c r="M15" s="11">
        <f>'Общ_ кол'!M84*'Общ_ кол'!M$148</f>
        <v>1.1760011579094025</v>
      </c>
      <c r="N15" s="11">
        <f>'Общ_ кол'!N84*'Общ_ кол'!N$148</f>
        <v>0</v>
      </c>
      <c r="O15" s="11">
        <f>'Общ_ кол'!O84*'Общ_ кол'!O$148</f>
        <v>0</v>
      </c>
      <c r="P15" s="11">
        <f>'Общ_ кол'!P84*'Общ_ кол'!P$148</f>
        <v>0</v>
      </c>
      <c r="Q15" s="11">
        <f>'Общ_ кол'!Q84*'Общ_ кол'!Q$148</f>
        <v>1.036523113726489</v>
      </c>
      <c r="R15" s="11">
        <f>'Общ_ кол'!R84*'Общ_ кол'!R$148</f>
        <v>0</v>
      </c>
      <c r="S15" s="11">
        <f>'Общ_ кол'!S84*'Общ_ кол'!S$148</f>
        <v>1.1697953037312037</v>
      </c>
      <c r="T15" s="11">
        <f>'Общ_ кол'!T84*'Общ_ кол'!T$148</f>
        <v>1.3726099121798927</v>
      </c>
      <c r="U15" s="11">
        <f>'Общ_ кол'!U84*'Общ_ кол'!U$148</f>
        <v>1.259113121867347</v>
      </c>
      <c r="V15" s="11">
        <f>'Общ_ кол'!V84*'Общ_ кол'!V$148</f>
        <v>1.1887150534341144</v>
      </c>
      <c r="W15" s="11">
        <f>'Общ_ кол'!W84*'Общ_ кол'!W$148</f>
        <v>0</v>
      </c>
      <c r="X15" s="11">
        <f>'Общ_ кол'!X84*'Общ_ кол'!X$148</f>
        <v>0</v>
      </c>
      <c r="Y15" s="11">
        <f>'Общ_ кол'!Y84*'Общ_ кол'!Y$148</f>
        <v>0</v>
      </c>
      <c r="Z15" s="11">
        <f>'Общ_ кол'!Z84*'Общ_ кол'!Z$148</f>
        <v>0</v>
      </c>
      <c r="AA15" s="11">
        <f>'Общ_ кол'!AA84*'Общ_ кол'!AA$148</f>
        <v>1.7387512225598831</v>
      </c>
      <c r="AB15" s="11">
        <f>'Общ_ кол'!AB84*'Общ_ кол'!AB$148</f>
        <v>0</v>
      </c>
      <c r="AC15" s="11">
        <f>'Общ_ кол'!AC84*'Общ_ кол'!AC$148</f>
        <v>1.3078709094514924</v>
      </c>
      <c r="AD15" s="11">
        <f>'Общ_ кол'!AD84*'Общ_ кол'!AD$148</f>
        <v>0</v>
      </c>
      <c r="AE15" s="11">
        <f>'Общ_ кол'!AE84*'Общ_ кол'!AE$148</f>
        <v>1.5661513939205383</v>
      </c>
      <c r="AF15" s="11">
        <f>'Общ_ кол'!AF84*'Общ_ кол'!AF$148</f>
        <v>0</v>
      </c>
      <c r="AG15" s="11">
        <f>'Общ_ кол'!AG84*'Общ_ кол'!AG$148</f>
        <v>0</v>
      </c>
      <c r="AH15" s="11">
        <f>'Общ_ кол'!AH84*'Общ_ кол'!AH$148</f>
        <v>1.097134314340639</v>
      </c>
      <c r="AI15" s="11">
        <f>'Общ_ кол'!AI84*'Общ_ кол'!AI$148</f>
        <v>0</v>
      </c>
      <c r="AJ15" s="11">
        <f>'Общ_ кол'!AJ84*'Общ_ кол'!AJ$148</f>
        <v>0</v>
      </c>
      <c r="AK15" s="11">
        <f>'Общ_ кол'!AK84*'Общ_ кол'!AK$148</f>
        <v>0</v>
      </c>
      <c r="AL15" s="11">
        <f>'Общ_ кол'!AL84*'Общ_ кол'!AL$148</f>
        <v>0</v>
      </c>
      <c r="AM15" s="11">
        <f>'Общ_ кол'!AM84*'Общ_ кол'!AM$148</f>
        <v>0</v>
      </c>
      <c r="AN15" s="11">
        <f>'Общ_ кол'!AN84*'Общ_ кол'!AN$148</f>
        <v>0</v>
      </c>
      <c r="AO15" s="11">
        <f>'Общ_ кол'!AO84*'Общ_ кол'!AO$148</f>
        <v>0</v>
      </c>
      <c r="AP15" s="2">
        <f t="shared" si="0"/>
        <v>18.41996111001273</v>
      </c>
    </row>
    <row r="16" spans="1:42" ht="12.75" customHeight="1">
      <c r="A16" s="5">
        <v>59</v>
      </c>
      <c r="B16" s="1" t="s">
        <v>29</v>
      </c>
      <c r="C16" s="1" t="s">
        <v>171</v>
      </c>
      <c r="D16" s="3">
        <v>1986</v>
      </c>
      <c r="E16" s="3" t="s">
        <v>15</v>
      </c>
      <c r="F16" s="3" t="s">
        <v>11</v>
      </c>
      <c r="G16" s="3" t="s">
        <v>11</v>
      </c>
      <c r="H16" s="11">
        <f>'Общ_ кол'!H61*'Общ_ кол'!H$148</f>
        <v>1.067872125861979</v>
      </c>
      <c r="I16" s="11">
        <f>'Общ_ кол'!I61*'Общ_ кол'!I$148</f>
        <v>1.118033988749895</v>
      </c>
      <c r="J16" s="11">
        <f>'Общ_ кол'!J61*'Общ_ кол'!J$148</f>
        <v>1.0408329997330663</v>
      </c>
      <c r="K16" s="11">
        <f>'Общ_ кол'!K61*'Общ_ кол'!K$148</f>
        <v>1.036523113726489</v>
      </c>
      <c r="L16" s="11">
        <f>'Общ_ кол'!L61*'Общ_ кол'!L$148</f>
        <v>1.2440333788202982</v>
      </c>
      <c r="M16" s="11">
        <f>'Общ_ кол'!M61*'Общ_ кол'!M$148</f>
        <v>1.1760011579094025</v>
      </c>
      <c r="N16" s="11">
        <f>'Общ_ кол'!N61*'Общ_ кол'!N$148</f>
        <v>0</v>
      </c>
      <c r="O16" s="11">
        <f>'Общ_ кол'!O61*'Общ_ кол'!O$148</f>
        <v>1.259113121867347</v>
      </c>
      <c r="P16" s="11">
        <f>'Общ_ кол'!P61*'Общ_ кол'!P$148</f>
        <v>0</v>
      </c>
      <c r="Q16" s="11">
        <f>'Общ_ кол'!Q61*'Общ_ кол'!Q$148</f>
        <v>1.036523113726489</v>
      </c>
      <c r="R16" s="11">
        <f>'Общ_ кол'!R61*'Общ_ кол'!R$148</f>
        <v>0</v>
      </c>
      <c r="S16" s="11">
        <f>'Общ_ кол'!S61*'Общ_ кол'!S$148</f>
        <v>1.1697953037312037</v>
      </c>
      <c r="T16" s="11">
        <f>'Общ_ кол'!T61*'Общ_ кол'!T$148</f>
        <v>1.3726099121798927</v>
      </c>
      <c r="U16" s="11">
        <f>'Общ_ кол'!U61*'Общ_ кол'!U$148</f>
        <v>1.259113121867347</v>
      </c>
      <c r="V16" s="11">
        <f>'Общ_ кол'!V61*'Общ_ кол'!V$148</f>
        <v>1.1887150534341144</v>
      </c>
      <c r="W16" s="11">
        <f>'Общ_ кол'!W61*'Общ_ кол'!W$148</f>
        <v>0</v>
      </c>
      <c r="X16" s="11">
        <f>'Общ_ кол'!X61*'Общ_ кол'!X$148</f>
        <v>0</v>
      </c>
      <c r="Y16" s="11">
        <f>'Общ_ кол'!Y61*'Общ_ кол'!Y$148</f>
        <v>0</v>
      </c>
      <c r="Z16" s="11">
        <f>'Общ_ кол'!Z61*'Общ_ кол'!Z$148</f>
        <v>0</v>
      </c>
      <c r="AA16" s="11">
        <f>'Общ_ кол'!AA61*'Общ_ кол'!AA$148</f>
        <v>0</v>
      </c>
      <c r="AB16" s="11">
        <f>'Общ_ кол'!AB61*'Общ_ кол'!AB$148</f>
        <v>0</v>
      </c>
      <c r="AC16" s="11">
        <f>'Общ_ кол'!AC61*'Общ_ кол'!AC$148</f>
        <v>0</v>
      </c>
      <c r="AD16" s="11">
        <f>'Общ_ кол'!AD61*'Общ_ кол'!AD$148</f>
        <v>0</v>
      </c>
      <c r="AE16" s="11">
        <f>'Общ_ кол'!AE61*'Общ_ кол'!AE$148</f>
        <v>1.5661513939205383</v>
      </c>
      <c r="AF16" s="11">
        <f>'Общ_ кол'!AF61*'Общ_ кол'!AF$148</f>
        <v>0</v>
      </c>
      <c r="AG16" s="11">
        <f>'Общ_ кол'!AG61*'Общ_ кол'!AG$148</f>
        <v>0</v>
      </c>
      <c r="AH16" s="11">
        <f>'Общ_ кол'!AH61*'Общ_ кол'!AH$148</f>
        <v>1.097134314340639</v>
      </c>
      <c r="AI16" s="11">
        <f>'Общ_ кол'!AI61*'Общ_ кол'!AI$148</f>
        <v>0</v>
      </c>
      <c r="AJ16" s="11">
        <f>'Общ_ кол'!AJ61*'Общ_ кол'!AJ$148</f>
        <v>0</v>
      </c>
      <c r="AK16" s="11">
        <f>'Общ_ кол'!AK61*'Общ_ кол'!AK$148</f>
        <v>0</v>
      </c>
      <c r="AL16" s="11">
        <f>'Общ_ кол'!AL61*'Общ_ кол'!AL$148</f>
        <v>0</v>
      </c>
      <c r="AM16" s="11">
        <f>'Общ_ кол'!AM61*'Общ_ кол'!AM$148</f>
        <v>0</v>
      </c>
      <c r="AN16" s="11">
        <f>'Общ_ кол'!AN61*'Общ_ кол'!AN$148</f>
        <v>0</v>
      </c>
      <c r="AO16" s="11">
        <f>'Общ_ кол'!AO61*'Общ_ кол'!AO$148</f>
        <v>0</v>
      </c>
      <c r="AP16" s="2">
        <f t="shared" si="0"/>
        <v>16.6324520998687</v>
      </c>
    </row>
    <row r="17" spans="1:42" ht="12.75" customHeight="1">
      <c r="A17" s="5">
        <v>65</v>
      </c>
      <c r="B17" s="1" t="s">
        <v>201</v>
      </c>
      <c r="C17" s="1" t="s">
        <v>171</v>
      </c>
      <c r="D17" s="3">
        <v>1981</v>
      </c>
      <c r="E17" s="3">
        <v>1</v>
      </c>
      <c r="F17" s="3" t="s">
        <v>69</v>
      </c>
      <c r="G17" s="3" t="s">
        <v>13</v>
      </c>
      <c r="H17" s="11">
        <f>'Общ_ кол'!H67*'Общ_ кол'!H$148</f>
        <v>1.067872125861979</v>
      </c>
      <c r="I17" s="11">
        <f>'Общ_ кол'!I67*'Общ_ кол'!I$148</f>
        <v>1.118033988749895</v>
      </c>
      <c r="J17" s="11">
        <f>'Общ_ кол'!J67*'Общ_ кол'!J$148</f>
        <v>1.0408329997330663</v>
      </c>
      <c r="K17" s="11">
        <f>'Общ_ кол'!K67*'Общ_ кол'!K$148</f>
        <v>1.036523113726489</v>
      </c>
      <c r="L17" s="11">
        <f>'Общ_ кол'!L67*'Общ_ кол'!L$148</f>
        <v>1.2440333788202982</v>
      </c>
      <c r="M17" s="11">
        <f>'Общ_ кол'!M67*'Общ_ кол'!M$148</f>
        <v>1.1760011579094025</v>
      </c>
      <c r="N17" s="11">
        <f>'Общ_ кол'!N67*'Общ_ кол'!N$148</f>
        <v>0</v>
      </c>
      <c r="O17" s="11">
        <f>'Общ_ кол'!O67*'Общ_ кол'!O$148</f>
        <v>1.259113121867347</v>
      </c>
      <c r="P17" s="11">
        <f>'Общ_ кол'!P67*'Общ_ кол'!P$148</f>
        <v>1.299350487094105</v>
      </c>
      <c r="Q17" s="11">
        <f>'Общ_ кол'!Q67*'Общ_ кол'!Q$148</f>
        <v>1.036523113726489</v>
      </c>
      <c r="R17" s="11">
        <f>'Общ_ кол'!R67*'Общ_ кол'!R$148</f>
        <v>0</v>
      </c>
      <c r="S17" s="11">
        <f>'Общ_ кол'!S67*'Общ_ кол'!S$148</f>
        <v>1.1697953037312037</v>
      </c>
      <c r="T17" s="11">
        <f>'Общ_ кол'!T67*'Общ_ кол'!T$148</f>
        <v>1.3726099121798927</v>
      </c>
      <c r="U17" s="11">
        <f>'Общ_ кол'!U67*'Общ_ кол'!U$148</f>
        <v>1.259113121867347</v>
      </c>
      <c r="V17" s="11">
        <f>'Общ_ кол'!V67*'Общ_ кол'!V$148</f>
        <v>0</v>
      </c>
      <c r="W17" s="11">
        <f>'Общ_ кол'!W67*'Общ_ кол'!W$148</f>
        <v>0</v>
      </c>
      <c r="X17" s="11">
        <f>'Общ_ кол'!X67*'Общ_ кол'!X$148</f>
        <v>0</v>
      </c>
      <c r="Y17" s="11">
        <f>'Общ_ кол'!Y67*'Общ_ кол'!Y$148</f>
        <v>0</v>
      </c>
      <c r="Z17" s="11">
        <f>'Общ_ кол'!Z67*'Общ_ кол'!Z$148</f>
        <v>0</v>
      </c>
      <c r="AA17" s="11">
        <f>'Общ_ кол'!AA67*'Общ_ кол'!AA$148</f>
        <v>0</v>
      </c>
      <c r="AB17" s="11">
        <f>'Общ_ кол'!AB67*'Общ_ кол'!AB$148</f>
        <v>0</v>
      </c>
      <c r="AC17" s="11">
        <f>'Общ_ кол'!AC67*'Общ_ кол'!AC$148</f>
        <v>1.3078709094514924</v>
      </c>
      <c r="AD17" s="11">
        <f>'Общ_ кол'!AD67*'Общ_ кол'!AD$148</f>
        <v>0</v>
      </c>
      <c r="AE17" s="11">
        <f>'Общ_ кол'!AE67*'Общ_ кол'!AE$148</f>
        <v>0</v>
      </c>
      <c r="AF17" s="11">
        <f>'Общ_ кол'!AF67*'Общ_ кол'!AF$148</f>
        <v>0</v>
      </c>
      <c r="AG17" s="11">
        <f>'Общ_ кол'!AG67*'Общ_ кол'!AG$148</f>
        <v>0</v>
      </c>
      <c r="AH17" s="11">
        <f>'Общ_ кол'!AH67*'Общ_ кол'!AH$148</f>
        <v>0</v>
      </c>
      <c r="AI17" s="11">
        <f>'Общ_ кол'!AI67*'Общ_ кол'!AI$148</f>
        <v>0</v>
      </c>
      <c r="AJ17" s="11">
        <f>'Общ_ кол'!AJ67*'Общ_ кол'!AJ$148</f>
        <v>0</v>
      </c>
      <c r="AK17" s="11">
        <f>'Общ_ кол'!AK67*'Общ_ кол'!AK$148</f>
        <v>0</v>
      </c>
      <c r="AL17" s="11">
        <f>'Общ_ кол'!AL67*'Общ_ кол'!AL$148</f>
        <v>0</v>
      </c>
      <c r="AM17" s="11">
        <f>'Общ_ кол'!AM67*'Общ_ кол'!AM$148</f>
        <v>0</v>
      </c>
      <c r="AN17" s="11">
        <f>'Общ_ кол'!AN67*'Общ_ кол'!AN$148</f>
        <v>0</v>
      </c>
      <c r="AO17" s="11">
        <f>'Общ_ кол'!AO67*'Общ_ кол'!AO$148</f>
        <v>0</v>
      </c>
      <c r="AP17" s="2">
        <f t="shared" si="0"/>
        <v>15.387672734719008</v>
      </c>
    </row>
    <row r="18" spans="1:42" ht="12.75" customHeight="1">
      <c r="A18" s="5">
        <v>79</v>
      </c>
      <c r="B18" s="1" t="s">
        <v>168</v>
      </c>
      <c r="C18" s="1" t="s">
        <v>171</v>
      </c>
      <c r="D18" s="3">
        <v>1985</v>
      </c>
      <c r="E18" s="3" t="s">
        <v>15</v>
      </c>
      <c r="F18" s="3" t="s">
        <v>135</v>
      </c>
      <c r="G18" s="3" t="s">
        <v>11</v>
      </c>
      <c r="H18" s="11">
        <f>'Общ_ кол'!H81*'Общ_ кол'!H$148</f>
        <v>1.067872125861979</v>
      </c>
      <c r="I18" s="11">
        <f>'Общ_ кол'!I81*'Общ_ кол'!I$148</f>
        <v>1.118033988749895</v>
      </c>
      <c r="J18" s="11">
        <f>'Общ_ кол'!J81*'Общ_ кол'!J$148</f>
        <v>1.0408329997330663</v>
      </c>
      <c r="K18" s="11">
        <f>'Общ_ кол'!K81*'Общ_ кол'!K$148</f>
        <v>1.036523113726489</v>
      </c>
      <c r="L18" s="11">
        <f>'Общ_ кол'!L81*'Общ_ кол'!L$148</f>
        <v>1.2440333788202982</v>
      </c>
      <c r="M18" s="11">
        <f>'Общ_ кол'!M81*'Общ_ кол'!M$148</f>
        <v>1.1760011579094025</v>
      </c>
      <c r="N18" s="11">
        <f>'Общ_ кол'!N81*'Общ_ кол'!N$148</f>
        <v>0</v>
      </c>
      <c r="O18" s="11">
        <f>'Общ_ кол'!O81*'Общ_ кол'!O$148</f>
        <v>1.259113121867347</v>
      </c>
      <c r="P18" s="11">
        <f>'Общ_ кол'!P81*'Общ_ кол'!P$148</f>
        <v>0</v>
      </c>
      <c r="Q18" s="11">
        <f>'Общ_ кол'!Q81*'Общ_ кол'!Q$148</f>
        <v>1.036523113726489</v>
      </c>
      <c r="R18" s="11">
        <f>'Общ_ кол'!R81*'Общ_ кол'!R$148</f>
        <v>0</v>
      </c>
      <c r="S18" s="11">
        <f>'Общ_ кол'!S81*'Общ_ кол'!S$148</f>
        <v>1.1697953037312037</v>
      </c>
      <c r="T18" s="11">
        <f>'Общ_ кол'!T81*'Общ_ кол'!T$148</f>
        <v>0</v>
      </c>
      <c r="U18" s="11">
        <f>'Общ_ кол'!U81*'Общ_ кол'!U$148</f>
        <v>1.259113121867347</v>
      </c>
      <c r="V18" s="11">
        <f>'Общ_ кол'!V81*'Общ_ кол'!V$148</f>
        <v>1.1887150534341144</v>
      </c>
      <c r="W18" s="11">
        <f>'Общ_ кол'!W81*'Общ_ кол'!W$148</f>
        <v>0</v>
      </c>
      <c r="X18" s="11">
        <f>'Общ_ кол'!X81*'Общ_ кол'!X$148</f>
        <v>0</v>
      </c>
      <c r="Y18" s="11">
        <f>'Общ_ кол'!Y81*'Общ_ кол'!Y$148</f>
        <v>0</v>
      </c>
      <c r="Z18" s="11">
        <f>'Общ_ кол'!Z81*'Общ_ кол'!Z$148</f>
        <v>0</v>
      </c>
      <c r="AA18" s="11">
        <f>'Общ_ кол'!AA81*'Общ_ кол'!AA$148</f>
        <v>0</v>
      </c>
      <c r="AB18" s="11">
        <f>'Общ_ кол'!AB81*'Общ_ кол'!AB$148</f>
        <v>0</v>
      </c>
      <c r="AC18" s="11">
        <f>'Общ_ кол'!AC81*'Общ_ кол'!AC$148</f>
        <v>0</v>
      </c>
      <c r="AD18" s="11">
        <f>'Общ_ кол'!AD81*'Общ_ кол'!AD$148</f>
        <v>0</v>
      </c>
      <c r="AE18" s="11">
        <f>'Общ_ кол'!AE81*'Общ_ кол'!AE$148</f>
        <v>1.5661513939205383</v>
      </c>
      <c r="AF18" s="11">
        <f>'Общ_ кол'!AF81*'Общ_ кол'!AF$148</f>
        <v>0</v>
      </c>
      <c r="AG18" s="11">
        <f>'Общ_ кол'!AG81*'Общ_ кол'!AG$148</f>
        <v>0</v>
      </c>
      <c r="AH18" s="11">
        <f>'Общ_ кол'!AH81*'Общ_ кол'!AH$148</f>
        <v>1.097134314340639</v>
      </c>
      <c r="AI18" s="11">
        <f>'Общ_ кол'!AI81*'Общ_ кол'!AI$148</f>
        <v>0</v>
      </c>
      <c r="AJ18" s="11">
        <f>'Общ_ кол'!AJ81*'Общ_ кол'!AJ$148</f>
        <v>0</v>
      </c>
      <c r="AK18" s="11">
        <f>'Общ_ кол'!AK81*'Общ_ кол'!AK$148</f>
        <v>0</v>
      </c>
      <c r="AL18" s="11">
        <f>'Общ_ кол'!AL81*'Общ_ кол'!AL$148</f>
        <v>0</v>
      </c>
      <c r="AM18" s="11">
        <f>'Общ_ кол'!AM81*'Общ_ кол'!AM$148</f>
        <v>0</v>
      </c>
      <c r="AN18" s="11">
        <f>'Общ_ кол'!AN81*'Общ_ кол'!AN$148</f>
        <v>0</v>
      </c>
      <c r="AO18" s="11">
        <f>'Общ_ кол'!AO81*'Общ_ кол'!AO$148</f>
        <v>0</v>
      </c>
      <c r="AP18" s="2">
        <f t="shared" si="0"/>
        <v>15.25984218768881</v>
      </c>
    </row>
    <row r="19" spans="1:42" ht="12.75" customHeight="1">
      <c r="A19" s="5">
        <v>35</v>
      </c>
      <c r="B19" s="1" t="s">
        <v>68</v>
      </c>
      <c r="C19" s="1" t="s">
        <v>171</v>
      </c>
      <c r="D19" s="3">
        <v>1982</v>
      </c>
      <c r="E19" s="3" t="s">
        <v>1</v>
      </c>
      <c r="F19" s="3" t="s">
        <v>28</v>
      </c>
      <c r="G19" s="3" t="s">
        <v>13</v>
      </c>
      <c r="H19" s="11">
        <f>'Общ_ кол'!H37*'Общ_ кол'!H$148</f>
        <v>1.067872125861979</v>
      </c>
      <c r="I19" s="11">
        <f>'Общ_ кол'!I37*'Общ_ кол'!I$148</f>
        <v>1.118033988749895</v>
      </c>
      <c r="J19" s="11">
        <f>'Общ_ кол'!J37*'Общ_ кол'!J$148</f>
        <v>1.0408329997330663</v>
      </c>
      <c r="K19" s="11">
        <f>'Общ_ кол'!K37*'Общ_ кол'!K$148</f>
        <v>1.036523113726489</v>
      </c>
      <c r="L19" s="11">
        <f>'Общ_ кол'!L37*'Общ_ кол'!L$148</f>
        <v>1.2440333788202982</v>
      </c>
      <c r="M19" s="11">
        <f>'Общ_ кол'!M37*'Общ_ кол'!M$148</f>
        <v>1.1760011579094025</v>
      </c>
      <c r="N19" s="11">
        <f>'Общ_ кол'!N37*'Общ_ кол'!N$148</f>
        <v>0</v>
      </c>
      <c r="O19" s="11">
        <f>'Общ_ кол'!O37*'Общ_ кол'!O$148</f>
        <v>1.259113121867347</v>
      </c>
      <c r="P19" s="11">
        <f>'Общ_ кол'!P37*'Общ_ кол'!P$148</f>
        <v>0</v>
      </c>
      <c r="Q19" s="11">
        <f>'Общ_ кол'!Q37*'Общ_ кол'!Q$148</f>
        <v>1.036523113726489</v>
      </c>
      <c r="R19" s="11">
        <f>'Общ_ кол'!R37*'Общ_ кол'!R$148</f>
        <v>0</v>
      </c>
      <c r="S19" s="11">
        <f>'Общ_ кол'!S37*'Общ_ кол'!S$148</f>
        <v>1.1697953037312037</v>
      </c>
      <c r="T19" s="11">
        <f>'Общ_ кол'!T37*'Общ_ кол'!T$148</f>
        <v>0</v>
      </c>
      <c r="U19" s="11">
        <f>'Общ_ кол'!U37*'Общ_ кол'!U$148</f>
        <v>1.259113121867347</v>
      </c>
      <c r="V19" s="11">
        <f>'Общ_ кол'!V37*'Общ_ кол'!V$148</f>
        <v>1.1887150534341144</v>
      </c>
      <c r="W19" s="11">
        <f>'Общ_ кол'!W37*'Общ_ кол'!W$148</f>
        <v>0</v>
      </c>
      <c r="X19" s="11">
        <f>'Общ_ кол'!X37*'Общ_ кол'!X$148</f>
        <v>0</v>
      </c>
      <c r="Y19" s="11">
        <f>'Общ_ кол'!Y37*'Общ_ кол'!Y$148</f>
        <v>0</v>
      </c>
      <c r="Z19" s="11">
        <f>'Общ_ кол'!Z37*'Общ_ кол'!Z$148</f>
        <v>0</v>
      </c>
      <c r="AA19" s="11">
        <f>'Общ_ кол'!AA37*'Общ_ кол'!AA$148</f>
        <v>0</v>
      </c>
      <c r="AB19" s="11">
        <f>'Общ_ кол'!AB37*'Общ_ кол'!AB$148</f>
        <v>0</v>
      </c>
      <c r="AC19" s="11">
        <f>'Общ_ кол'!AC37*'Общ_ кол'!AC$148</f>
        <v>1.3078709094514924</v>
      </c>
      <c r="AD19" s="11">
        <f>'Общ_ кол'!AD37*'Общ_ кол'!AD$148</f>
        <v>0</v>
      </c>
      <c r="AE19" s="11">
        <f>'Общ_ кол'!AE37*'Общ_ кол'!AE$148</f>
        <v>0</v>
      </c>
      <c r="AF19" s="11">
        <f>'Общ_ кол'!AF37*'Общ_ кол'!AF$148</f>
        <v>0</v>
      </c>
      <c r="AG19" s="11">
        <f>'Общ_ кол'!AG37*'Общ_ кол'!AG$148</f>
        <v>0</v>
      </c>
      <c r="AH19" s="11">
        <f>'Общ_ кол'!AH37*'Общ_ кол'!AH$148</f>
        <v>1.097134314340639</v>
      </c>
      <c r="AI19" s="11">
        <f>'Общ_ кол'!AI37*'Общ_ кол'!AI$148</f>
        <v>0</v>
      </c>
      <c r="AJ19" s="11">
        <f>'Общ_ кол'!AJ37*'Общ_ кол'!AJ$148</f>
        <v>0</v>
      </c>
      <c r="AK19" s="11">
        <f>'Общ_ кол'!AK37*'Общ_ кол'!AK$148</f>
        <v>0</v>
      </c>
      <c r="AL19" s="11">
        <f>'Общ_ кол'!AL37*'Общ_ кол'!AL$148</f>
        <v>0</v>
      </c>
      <c r="AM19" s="11">
        <f>'Общ_ кол'!AM37*'Общ_ кол'!AM$148</f>
        <v>0</v>
      </c>
      <c r="AN19" s="11">
        <f>'Общ_ кол'!AN37*'Общ_ кол'!AN$148</f>
        <v>0</v>
      </c>
      <c r="AO19" s="11">
        <f>'Общ_ кол'!AO37*'Общ_ кол'!AO$148</f>
        <v>0</v>
      </c>
      <c r="AP19" s="2">
        <f t="shared" si="0"/>
        <v>15.001561703219764</v>
      </c>
    </row>
    <row r="20" spans="1:42" ht="12.75" customHeight="1">
      <c r="A20" s="5">
        <v>80</v>
      </c>
      <c r="B20" s="1" t="s">
        <v>169</v>
      </c>
      <c r="C20" s="1" t="s">
        <v>171</v>
      </c>
      <c r="D20" s="3">
        <v>1981</v>
      </c>
      <c r="E20" s="3" t="s">
        <v>15</v>
      </c>
      <c r="F20" s="3" t="s">
        <v>139</v>
      </c>
      <c r="G20" s="3" t="s">
        <v>189</v>
      </c>
      <c r="H20" s="11">
        <f>'Общ_ кол'!H82*'Общ_ кол'!H$148</f>
        <v>1.067872125861979</v>
      </c>
      <c r="I20" s="11">
        <f>'Общ_ кол'!I82*'Общ_ кол'!I$148</f>
        <v>1.118033988749895</v>
      </c>
      <c r="J20" s="11">
        <f>'Общ_ кол'!J82*'Общ_ кол'!J$148</f>
        <v>1.0408329997330663</v>
      </c>
      <c r="K20" s="11">
        <f>'Общ_ кол'!K82*'Общ_ кол'!K$148</f>
        <v>0</v>
      </c>
      <c r="L20" s="11">
        <f>'Общ_ кол'!L82*'Общ_ кол'!L$148</f>
        <v>1.2440333788202982</v>
      </c>
      <c r="M20" s="11">
        <f>'Общ_ кол'!M82*'Общ_ кол'!M$148</f>
        <v>1.1760011579094025</v>
      </c>
      <c r="N20" s="11">
        <f>'Общ_ кол'!N82*'Общ_ кол'!N$148</f>
        <v>0</v>
      </c>
      <c r="O20" s="11">
        <f>'Общ_ кол'!O82*'Общ_ кол'!O$148</f>
        <v>1.259113121867347</v>
      </c>
      <c r="P20" s="11">
        <f>'Общ_ кол'!P82*'Общ_ кол'!P$148</f>
        <v>0</v>
      </c>
      <c r="Q20" s="11">
        <f>'Общ_ кол'!Q82*'Общ_ кол'!Q$148</f>
        <v>1.036523113726489</v>
      </c>
      <c r="R20" s="11">
        <f>'Общ_ кол'!R82*'Общ_ кол'!R$148</f>
        <v>0</v>
      </c>
      <c r="S20" s="11">
        <f>'Общ_ кол'!S82*'Общ_ кол'!S$148</f>
        <v>1.1697953037312037</v>
      </c>
      <c r="T20" s="11">
        <f>'Общ_ кол'!T82*'Общ_ кол'!T$148</f>
        <v>1.3726099121798927</v>
      </c>
      <c r="U20" s="11">
        <f>'Общ_ кол'!U82*'Общ_ кол'!U$148</f>
        <v>0</v>
      </c>
      <c r="V20" s="11">
        <f>'Общ_ кол'!V82*'Общ_ кол'!V$148</f>
        <v>0</v>
      </c>
      <c r="W20" s="11">
        <f>'Общ_ кол'!W82*'Общ_ кол'!W$148</f>
        <v>0</v>
      </c>
      <c r="X20" s="11">
        <f>'Общ_ кол'!X82*'Общ_ кол'!X$148</f>
        <v>0</v>
      </c>
      <c r="Y20" s="11">
        <f>'Общ_ кол'!Y82*'Общ_ кол'!Y$148</f>
        <v>0</v>
      </c>
      <c r="Z20" s="11">
        <f>'Общ_ кол'!Z82*'Общ_ кол'!Z$148</f>
        <v>0</v>
      </c>
      <c r="AA20" s="11">
        <f>'Общ_ кол'!AA82*'Общ_ кол'!AA$148</f>
        <v>0</v>
      </c>
      <c r="AB20" s="11">
        <f>'Общ_ кол'!AB82*'Общ_ кол'!AB$148</f>
        <v>0</v>
      </c>
      <c r="AC20" s="11">
        <f>'Общ_ кол'!AC82*'Общ_ кол'!AC$148</f>
        <v>1.3078709094514924</v>
      </c>
      <c r="AD20" s="11">
        <f>'Общ_ кол'!AD82*'Общ_ кол'!AD$148</f>
        <v>0</v>
      </c>
      <c r="AE20" s="11">
        <f>'Общ_ кол'!AE82*'Общ_ кол'!AE$148</f>
        <v>0</v>
      </c>
      <c r="AF20" s="11">
        <f>'Общ_ кол'!AF82*'Общ_ кол'!AF$148</f>
        <v>0</v>
      </c>
      <c r="AG20" s="11">
        <f>'Общ_ кол'!AG82*'Общ_ кол'!AG$148</f>
        <v>0</v>
      </c>
      <c r="AH20" s="11">
        <f>'Общ_ кол'!AH82*'Общ_ кол'!AH$148</f>
        <v>1.097134314340639</v>
      </c>
      <c r="AI20" s="11">
        <f>'Общ_ кол'!AI82*'Общ_ кол'!AI$148</f>
        <v>1.7593288763724921</v>
      </c>
      <c r="AJ20" s="11">
        <f>'Общ_ кол'!AJ82*'Общ_ кол'!AJ$148</f>
        <v>0</v>
      </c>
      <c r="AK20" s="11">
        <f>'Общ_ кол'!AK82*'Общ_ кол'!AK$148</f>
        <v>0</v>
      </c>
      <c r="AL20" s="11">
        <f>'Общ_ кол'!AL82*'Общ_ кол'!AL$148</f>
        <v>0</v>
      </c>
      <c r="AM20" s="11">
        <f>'Общ_ кол'!AM82*'Общ_ кол'!AM$148</f>
        <v>0</v>
      </c>
      <c r="AN20" s="11">
        <f>'Общ_ кол'!AN82*'Общ_ кол'!AN$148</f>
        <v>0</v>
      </c>
      <c r="AO20" s="11">
        <f>'Общ_ кол'!AO82*'Общ_ кол'!AO$148</f>
        <v>0</v>
      </c>
      <c r="AP20" s="2">
        <f t="shared" si="0"/>
        <v>14.6491492027442</v>
      </c>
    </row>
    <row r="21" spans="1:42" ht="12.75" customHeight="1">
      <c r="A21" s="5">
        <v>54</v>
      </c>
      <c r="B21" s="1" t="s">
        <v>156</v>
      </c>
      <c r="C21" s="1" t="s">
        <v>171</v>
      </c>
      <c r="D21" s="3">
        <v>1984</v>
      </c>
      <c r="E21" s="3" t="s">
        <v>1</v>
      </c>
      <c r="F21" s="3" t="s">
        <v>18</v>
      </c>
      <c r="G21" s="3" t="s">
        <v>13</v>
      </c>
      <c r="H21" s="11">
        <f>'Общ_ кол'!H56*'Общ_ кол'!H$148</f>
        <v>1.067872125861979</v>
      </c>
      <c r="I21" s="11">
        <f>'Общ_ кол'!I56*'Общ_ кол'!I$148</f>
        <v>1.118033988749895</v>
      </c>
      <c r="J21" s="11">
        <f>'Общ_ кол'!J56*'Общ_ кол'!J$148</f>
        <v>1.0408329997330663</v>
      </c>
      <c r="K21" s="11">
        <f>'Общ_ кол'!K56*'Общ_ кол'!K$148</f>
        <v>1.036523113726489</v>
      </c>
      <c r="L21" s="11">
        <f>'Общ_ кол'!L56*'Общ_ кол'!L$148</f>
        <v>1.2440333788202982</v>
      </c>
      <c r="M21" s="11">
        <f>'Общ_ кол'!M56*'Общ_ кол'!M$148</f>
        <v>0</v>
      </c>
      <c r="N21" s="11">
        <f>'Общ_ кол'!N56*'Общ_ кол'!N$148</f>
        <v>0</v>
      </c>
      <c r="O21" s="11">
        <f>'Общ_ кол'!O56*'Общ_ кол'!O$148</f>
        <v>0</v>
      </c>
      <c r="P21" s="11">
        <f>'Общ_ кол'!P56*'Общ_ кол'!P$148</f>
        <v>0</v>
      </c>
      <c r="Q21" s="11">
        <f>'Общ_ кол'!Q56*'Общ_ кол'!Q$148</f>
        <v>1.036523113726489</v>
      </c>
      <c r="R21" s="11">
        <f>'Общ_ кол'!R56*'Общ_ кол'!R$148</f>
        <v>0</v>
      </c>
      <c r="S21" s="11">
        <f>'Общ_ кол'!S56*'Общ_ кол'!S$148</f>
        <v>1.1697953037312037</v>
      </c>
      <c r="T21" s="11">
        <f>'Общ_ кол'!T56*'Общ_ кол'!T$148</f>
        <v>0</v>
      </c>
      <c r="U21" s="11">
        <f>'Общ_ кол'!U56*'Общ_ кол'!U$148</f>
        <v>1.259113121867347</v>
      </c>
      <c r="V21" s="11">
        <f>'Общ_ кол'!V56*'Общ_ кол'!V$148</f>
        <v>1.1887150534341144</v>
      </c>
      <c r="W21" s="11">
        <f>'Общ_ кол'!W56*'Общ_ кол'!W$148</f>
        <v>0</v>
      </c>
      <c r="X21" s="11">
        <f>'Общ_ кол'!X56*'Общ_ кол'!X$148</f>
        <v>0</v>
      </c>
      <c r="Y21" s="11">
        <f>'Общ_ кол'!Y56*'Общ_ кол'!Y$148</f>
        <v>0</v>
      </c>
      <c r="Z21" s="11">
        <f>'Общ_ кол'!Z56*'Общ_ кол'!Z$148</f>
        <v>0</v>
      </c>
      <c r="AA21" s="11">
        <f>'Общ_ кол'!AA56*'Общ_ кол'!AA$148</f>
        <v>0</v>
      </c>
      <c r="AB21" s="11">
        <f>'Общ_ кол'!AB56*'Общ_ кол'!AB$148</f>
        <v>0</v>
      </c>
      <c r="AC21" s="11">
        <f>'Общ_ кол'!AC56*'Общ_ кол'!AC$148</f>
        <v>1.3078709094514924</v>
      </c>
      <c r="AD21" s="11">
        <f>'Общ_ кол'!AD56*'Общ_ кол'!AD$148</f>
        <v>0</v>
      </c>
      <c r="AE21" s="11">
        <f>'Общ_ кол'!AE56*'Общ_ кол'!AE$148</f>
        <v>0</v>
      </c>
      <c r="AF21" s="11">
        <f>'Общ_ кол'!AF56*'Общ_ кол'!AF$148</f>
        <v>0</v>
      </c>
      <c r="AG21" s="11">
        <f>'Общ_ кол'!AG56*'Общ_ кол'!AG$148</f>
        <v>0</v>
      </c>
      <c r="AH21" s="11">
        <f>'Общ_ кол'!AH56*'Общ_ кол'!AH$148</f>
        <v>1.097134314340639</v>
      </c>
      <c r="AI21" s="11">
        <f>'Общ_ кол'!AI56*'Общ_ кол'!AI$148</f>
        <v>0</v>
      </c>
      <c r="AJ21" s="11">
        <f>'Общ_ кол'!AJ56*'Общ_ кол'!AJ$148</f>
        <v>0</v>
      </c>
      <c r="AK21" s="11">
        <f>'Общ_ кол'!AK56*'Общ_ кол'!AK$148</f>
        <v>0</v>
      </c>
      <c r="AL21" s="11">
        <f>'Общ_ кол'!AL56*'Общ_ кол'!AL$148</f>
        <v>0</v>
      </c>
      <c r="AM21" s="11">
        <f>'Общ_ кол'!AM56*'Общ_ кол'!AM$148</f>
        <v>0</v>
      </c>
      <c r="AN21" s="11">
        <f>'Общ_ кол'!AN56*'Общ_ кол'!AN$148</f>
        <v>0</v>
      </c>
      <c r="AO21" s="11">
        <f>'Общ_ кол'!AO56*'Общ_ кол'!AO$148</f>
        <v>0</v>
      </c>
      <c r="AP21" s="2">
        <f t="shared" si="0"/>
        <v>12.566447423443012</v>
      </c>
    </row>
    <row r="22" spans="1:42" ht="12.75" customHeight="1">
      <c r="A22" s="5">
        <v>55</v>
      </c>
      <c r="B22" s="1" t="s">
        <v>157</v>
      </c>
      <c r="C22" s="1" t="s">
        <v>171</v>
      </c>
      <c r="D22" s="3">
        <v>1967</v>
      </c>
      <c r="E22" s="4">
        <v>3</v>
      </c>
      <c r="F22" s="3" t="s">
        <v>92</v>
      </c>
      <c r="G22" s="3" t="s">
        <v>13</v>
      </c>
      <c r="H22" s="11">
        <f>'Общ_ кол'!H57*'Общ_ кол'!H$148</f>
        <v>1.067872125861979</v>
      </c>
      <c r="I22" s="11">
        <f>'Общ_ кол'!I57*'Общ_ кол'!I$148</f>
        <v>1.118033988749895</v>
      </c>
      <c r="J22" s="11">
        <f>'Общ_ кол'!J57*'Общ_ кол'!J$148</f>
        <v>1.0408329997330663</v>
      </c>
      <c r="K22" s="11">
        <f>'Общ_ кол'!K57*'Общ_ кол'!K$148</f>
        <v>1.036523113726489</v>
      </c>
      <c r="L22" s="11">
        <f>'Общ_ кол'!L57*'Общ_ кол'!L$148</f>
        <v>1.2440333788202982</v>
      </c>
      <c r="M22" s="11">
        <f>'Общ_ кол'!M57*'Общ_ кол'!M$148</f>
        <v>1.1760011579094025</v>
      </c>
      <c r="N22" s="11">
        <f>'Общ_ кол'!N57*'Общ_ кол'!N$148</f>
        <v>0</v>
      </c>
      <c r="O22" s="11">
        <f>'Общ_ кол'!O57*'Общ_ кол'!O$148</f>
        <v>1.259113121867347</v>
      </c>
      <c r="P22" s="11">
        <f>'Общ_ кол'!P57*'Общ_ кол'!P$148</f>
        <v>0</v>
      </c>
      <c r="Q22" s="11">
        <f>'Общ_ кол'!Q57*'Общ_ кол'!Q$148</f>
        <v>1.036523113726489</v>
      </c>
      <c r="R22" s="11">
        <f>'Общ_ кол'!R57*'Общ_ кол'!R$148</f>
        <v>0</v>
      </c>
      <c r="S22" s="11">
        <f>'Общ_ кол'!S57*'Общ_ кол'!S$148</f>
        <v>0</v>
      </c>
      <c r="T22" s="11">
        <f>'Общ_ кол'!T57*'Общ_ кол'!T$148</f>
        <v>0</v>
      </c>
      <c r="U22" s="11">
        <f>'Общ_ кол'!U57*'Общ_ кол'!U$148</f>
        <v>1.259113121867347</v>
      </c>
      <c r="V22" s="11">
        <f>'Общ_ кол'!V57*'Общ_ кол'!V$148</f>
        <v>1.1887150534341144</v>
      </c>
      <c r="W22" s="11">
        <f>'Общ_ кол'!W57*'Общ_ кол'!W$148</f>
        <v>0</v>
      </c>
      <c r="X22" s="11">
        <f>'Общ_ кол'!X57*'Общ_ кол'!X$148</f>
        <v>0</v>
      </c>
      <c r="Y22" s="11">
        <f>'Общ_ кол'!Y57*'Общ_ кол'!Y$148</f>
        <v>0</v>
      </c>
      <c r="Z22" s="11">
        <f>'Общ_ кол'!Z57*'Общ_ кол'!Z$148</f>
        <v>0</v>
      </c>
      <c r="AA22" s="11">
        <f>'Общ_ кол'!AA57*'Общ_ кол'!AA$148</f>
        <v>0</v>
      </c>
      <c r="AB22" s="11">
        <f>'Общ_ кол'!AB57*'Общ_ кол'!AB$148</f>
        <v>0</v>
      </c>
      <c r="AC22" s="11">
        <f>'Общ_ кол'!AC57*'Общ_ кол'!AC$148</f>
        <v>0</v>
      </c>
      <c r="AD22" s="11">
        <f>'Общ_ кол'!AD57*'Общ_ кол'!AD$148</f>
        <v>0</v>
      </c>
      <c r="AE22" s="11">
        <f>'Общ_ кол'!AE57*'Общ_ кол'!AE$148</f>
        <v>0</v>
      </c>
      <c r="AF22" s="11">
        <f>'Общ_ кол'!AF57*'Общ_ кол'!AF$148</f>
        <v>0</v>
      </c>
      <c r="AG22" s="11">
        <f>'Общ_ кол'!AG57*'Общ_ кол'!AG$148</f>
        <v>0</v>
      </c>
      <c r="AH22" s="11">
        <f>'Общ_ кол'!AH57*'Общ_ кол'!AH$148</f>
        <v>1.097134314340639</v>
      </c>
      <c r="AI22" s="11">
        <f>'Общ_ кол'!AI57*'Общ_ кол'!AI$148</f>
        <v>0</v>
      </c>
      <c r="AJ22" s="11">
        <f>'Общ_ кол'!AJ57*'Общ_ кол'!AJ$148</f>
        <v>0</v>
      </c>
      <c r="AK22" s="11">
        <f>'Общ_ кол'!AK57*'Общ_ кол'!AK$148</f>
        <v>0</v>
      </c>
      <c r="AL22" s="11">
        <f>'Общ_ кол'!AL57*'Общ_ кол'!AL$148</f>
        <v>0</v>
      </c>
      <c r="AM22" s="11">
        <f>'Общ_ кол'!AM57*'Общ_ кол'!AM$148</f>
        <v>0</v>
      </c>
      <c r="AN22" s="11">
        <f>'Общ_ кол'!AN57*'Общ_ кол'!AN$148</f>
        <v>0</v>
      </c>
      <c r="AO22" s="11">
        <f>'Общ_ кол'!AO57*'Общ_ кол'!AO$148</f>
        <v>0</v>
      </c>
      <c r="AP22" s="2">
        <f t="shared" si="0"/>
        <v>12.523895490037066</v>
      </c>
    </row>
    <row r="23" spans="1:42" ht="12.75" customHeight="1">
      <c r="A23" s="5">
        <v>25</v>
      </c>
      <c r="B23" s="1" t="s">
        <v>0</v>
      </c>
      <c r="C23" s="1" t="s">
        <v>171</v>
      </c>
      <c r="D23" s="3">
        <v>1985</v>
      </c>
      <c r="E23" s="3" t="s">
        <v>1</v>
      </c>
      <c r="F23" s="3" t="s">
        <v>2</v>
      </c>
      <c r="G23" s="3" t="s">
        <v>13</v>
      </c>
      <c r="H23" s="11">
        <f>'Общ_ кол'!H27*'Общ_ кол'!H$148</f>
        <v>1.067872125861979</v>
      </c>
      <c r="I23" s="11">
        <f>'Общ_ кол'!I27*'Общ_ кол'!I$148</f>
        <v>1.118033988749895</v>
      </c>
      <c r="J23" s="11">
        <f>'Общ_ кол'!J27*'Общ_ кол'!J$148</f>
        <v>1.0408329997330663</v>
      </c>
      <c r="K23" s="11">
        <f>'Общ_ кол'!K27*'Общ_ кол'!K$148</f>
        <v>1.036523113726489</v>
      </c>
      <c r="L23" s="11">
        <f>'Общ_ кол'!L27*'Общ_ кол'!L$148</f>
        <v>1.2440333788202982</v>
      </c>
      <c r="M23" s="11">
        <f>'Общ_ кол'!M27*'Общ_ кол'!M$148</f>
        <v>1.1760011579094025</v>
      </c>
      <c r="N23" s="11">
        <f>'Общ_ кол'!N27*'Общ_ кол'!N$148</f>
        <v>0</v>
      </c>
      <c r="O23" s="11">
        <f>'Общ_ кол'!O27*'Общ_ кол'!O$148</f>
        <v>0</v>
      </c>
      <c r="P23" s="11">
        <f>'Общ_ кол'!P27*'Общ_ кол'!P$148</f>
        <v>0</v>
      </c>
      <c r="Q23" s="11">
        <f>'Общ_ кол'!Q27*'Общ_ кол'!Q$148</f>
        <v>1.036523113726489</v>
      </c>
      <c r="R23" s="11">
        <f>'Общ_ кол'!R27*'Общ_ кол'!R$148</f>
        <v>0</v>
      </c>
      <c r="S23" s="11">
        <f>'Общ_ кол'!S27*'Общ_ кол'!S$148</f>
        <v>0</v>
      </c>
      <c r="T23" s="11">
        <f>'Общ_ кол'!T27*'Общ_ кол'!T$148</f>
        <v>0</v>
      </c>
      <c r="U23" s="11">
        <f>'Общ_ кол'!U27*'Общ_ кол'!U$148</f>
        <v>0</v>
      </c>
      <c r="V23" s="11">
        <f>'Общ_ кол'!V27*'Общ_ кол'!V$148</f>
        <v>1.1887150534341144</v>
      </c>
      <c r="W23" s="11">
        <f>'Общ_ кол'!W27*'Общ_ кол'!W$148</f>
        <v>0</v>
      </c>
      <c r="X23" s="11">
        <f>'Общ_ кол'!X27*'Общ_ кол'!X$148</f>
        <v>0</v>
      </c>
      <c r="Y23" s="11">
        <f>'Общ_ кол'!Y27*'Общ_ кол'!Y$148</f>
        <v>0</v>
      </c>
      <c r="Z23" s="11">
        <f>'Общ_ кол'!Z27*'Общ_ кол'!Z$148</f>
        <v>0</v>
      </c>
      <c r="AA23" s="11">
        <f>'Общ_ кол'!AA27*'Общ_ кол'!AA$148</f>
        <v>0</v>
      </c>
      <c r="AB23" s="11">
        <f>'Общ_ кол'!AB27*'Общ_ кол'!AB$148</f>
        <v>0</v>
      </c>
      <c r="AC23" s="11">
        <f>'Общ_ кол'!AC27*'Общ_ кол'!AC$148</f>
        <v>1.3078709094514924</v>
      </c>
      <c r="AD23" s="11">
        <f>'Общ_ кол'!AD27*'Общ_ кол'!AD$148</f>
        <v>0</v>
      </c>
      <c r="AE23" s="11">
        <f>'Общ_ кол'!AE27*'Общ_ кол'!AE$148</f>
        <v>0</v>
      </c>
      <c r="AF23" s="11">
        <f>'Общ_ кол'!AF27*'Общ_ кол'!AF$148</f>
        <v>0</v>
      </c>
      <c r="AG23" s="11">
        <f>'Общ_ кол'!AG27*'Общ_ кол'!AG$148</f>
        <v>0</v>
      </c>
      <c r="AH23" s="11">
        <f>'Общ_ кол'!AH27*'Общ_ кол'!AH$148</f>
        <v>0</v>
      </c>
      <c r="AI23" s="11">
        <f>'Общ_ кол'!AI27*'Общ_ кол'!AI$148</f>
        <v>0</v>
      </c>
      <c r="AJ23" s="11">
        <f>'Общ_ кол'!AJ27*'Общ_ кол'!AJ$148</f>
        <v>0</v>
      </c>
      <c r="AK23" s="11">
        <f>'Общ_ кол'!AK27*'Общ_ кол'!AK$148</f>
        <v>0</v>
      </c>
      <c r="AL23" s="11">
        <f>'Общ_ кол'!AL27*'Общ_ кол'!AL$148</f>
        <v>0</v>
      </c>
      <c r="AM23" s="11">
        <f>'Общ_ кол'!AM27*'Общ_ кол'!AM$148</f>
        <v>0</v>
      </c>
      <c r="AN23" s="11">
        <f>'Общ_ кол'!AN27*'Общ_ кол'!AN$148</f>
        <v>0</v>
      </c>
      <c r="AO23" s="11">
        <f>'Общ_ кол'!AO27*'Общ_ кол'!AO$148</f>
        <v>0</v>
      </c>
      <c r="AP23" s="2">
        <f t="shared" si="0"/>
        <v>10.216405841413225</v>
      </c>
    </row>
    <row r="24" spans="1:42" ht="12.75" customHeight="1">
      <c r="A24" s="5">
        <v>27</v>
      </c>
      <c r="B24" s="1" t="s">
        <v>33</v>
      </c>
      <c r="C24" s="1" t="s">
        <v>171</v>
      </c>
      <c r="D24" s="3">
        <v>1975</v>
      </c>
      <c r="E24" s="3" t="s">
        <v>1</v>
      </c>
      <c r="F24" s="3" t="s">
        <v>12</v>
      </c>
      <c r="G24" s="3" t="s">
        <v>13</v>
      </c>
      <c r="H24" s="11">
        <f>'Общ_ кол'!H29*'Общ_ кол'!H$148</f>
        <v>1.067872125861979</v>
      </c>
      <c r="I24" s="11">
        <f>'Общ_ кол'!I29*'Общ_ кол'!I$148</f>
        <v>0</v>
      </c>
      <c r="J24" s="11">
        <f>'Общ_ кол'!J29*'Общ_ кол'!J$148</f>
        <v>1.0408329997330663</v>
      </c>
      <c r="K24" s="11">
        <f>'Общ_ кол'!K29*'Общ_ кол'!K$148</f>
        <v>1.036523113726489</v>
      </c>
      <c r="L24" s="11">
        <f>'Общ_ кол'!L29*'Общ_ кол'!L$148</f>
        <v>0</v>
      </c>
      <c r="M24" s="11">
        <f>'Общ_ кол'!M29*'Общ_ кол'!M$148</f>
        <v>1.1760011579094025</v>
      </c>
      <c r="N24" s="11">
        <f>'Общ_ кол'!N29*'Общ_ кол'!N$148</f>
        <v>0</v>
      </c>
      <c r="O24" s="11">
        <f>'Общ_ кол'!O29*'Общ_ кол'!O$148</f>
        <v>0</v>
      </c>
      <c r="P24" s="11">
        <f>'Общ_ кол'!P29*'Общ_ кол'!P$148</f>
        <v>0</v>
      </c>
      <c r="Q24" s="11">
        <f>'Общ_ кол'!Q29*'Общ_ кол'!Q$148</f>
        <v>1.036523113726489</v>
      </c>
      <c r="R24" s="11">
        <f>'Общ_ кол'!R29*'Общ_ кол'!R$148</f>
        <v>0</v>
      </c>
      <c r="S24" s="11">
        <f>'Общ_ кол'!S29*'Общ_ кол'!S$148</f>
        <v>1.1697953037312037</v>
      </c>
      <c r="T24" s="11">
        <f>'Общ_ кол'!T29*'Общ_ кол'!T$148</f>
        <v>0</v>
      </c>
      <c r="U24" s="11">
        <f>'Общ_ кол'!U29*'Общ_ кол'!U$148</f>
        <v>0</v>
      </c>
      <c r="V24" s="11">
        <f>'Общ_ кол'!V29*'Общ_ кол'!V$148</f>
        <v>1.1887150534341144</v>
      </c>
      <c r="W24" s="11">
        <f>'Общ_ кол'!W29*'Общ_ кол'!W$148</f>
        <v>0</v>
      </c>
      <c r="X24" s="11">
        <f>'Общ_ кол'!X29*'Общ_ кол'!X$148</f>
        <v>0</v>
      </c>
      <c r="Y24" s="11">
        <f>'Общ_ кол'!Y29*'Общ_ кол'!Y$148</f>
        <v>0</v>
      </c>
      <c r="Z24" s="11">
        <f>'Общ_ кол'!Z29*'Общ_ кол'!Z$148</f>
        <v>0</v>
      </c>
      <c r="AA24" s="11">
        <f>'Общ_ кол'!AA29*'Общ_ кол'!AA$148</f>
        <v>0</v>
      </c>
      <c r="AB24" s="11">
        <f>'Общ_ кол'!AB29*'Общ_ кол'!AB$148</f>
        <v>0</v>
      </c>
      <c r="AC24" s="11">
        <f>'Общ_ кол'!AC29*'Общ_ кол'!AC$148</f>
        <v>1.3078709094514924</v>
      </c>
      <c r="AD24" s="11">
        <f>'Общ_ кол'!AD29*'Общ_ кол'!AD$148</f>
        <v>0</v>
      </c>
      <c r="AE24" s="11">
        <f>'Общ_ кол'!AE29*'Общ_ кол'!AE$148</f>
        <v>0</v>
      </c>
      <c r="AF24" s="11">
        <f>'Общ_ кол'!AF29*'Общ_ кол'!AF$148</f>
        <v>0</v>
      </c>
      <c r="AG24" s="11">
        <f>'Общ_ кол'!AG29*'Общ_ кол'!AG$148</f>
        <v>0</v>
      </c>
      <c r="AH24" s="11">
        <f>'Общ_ кол'!AH29*'Общ_ кол'!AH$148</f>
        <v>1.097134314340639</v>
      </c>
      <c r="AI24" s="11">
        <f>'Общ_ кол'!AI29*'Общ_ кол'!AI$148</f>
        <v>0</v>
      </c>
      <c r="AJ24" s="11">
        <f>'Общ_ кол'!AJ29*'Общ_ кол'!AJ$148</f>
        <v>0</v>
      </c>
      <c r="AK24" s="11">
        <f>'Общ_ кол'!AK29*'Общ_ кол'!AK$148</f>
        <v>0</v>
      </c>
      <c r="AL24" s="11">
        <f>'Общ_ кол'!AL29*'Общ_ кол'!AL$148</f>
        <v>0</v>
      </c>
      <c r="AM24" s="11">
        <f>'Общ_ кол'!AM29*'Общ_ кол'!AM$148</f>
        <v>0</v>
      </c>
      <c r="AN24" s="11">
        <f>'Общ_ кол'!AN29*'Общ_ кол'!AN$148</f>
        <v>0</v>
      </c>
      <c r="AO24" s="11">
        <f>'Общ_ кол'!AO29*'Общ_ кол'!AO$148</f>
        <v>0</v>
      </c>
      <c r="AP24" s="2">
        <f t="shared" si="0"/>
        <v>10.121268091914875</v>
      </c>
    </row>
    <row r="25" spans="1:42" ht="12.75" customHeight="1">
      <c r="A25" s="5">
        <v>13</v>
      </c>
      <c r="B25" s="1" t="s">
        <v>186</v>
      </c>
      <c r="C25" s="1" t="s">
        <v>171</v>
      </c>
      <c r="D25" s="3">
        <v>1980</v>
      </c>
      <c r="E25" s="3">
        <v>2</v>
      </c>
      <c r="F25" s="3" t="s">
        <v>2</v>
      </c>
      <c r="G25" s="3" t="s">
        <v>13</v>
      </c>
      <c r="H25" s="11">
        <f>'Общ_ кол'!H15*'Общ_ кол'!H$148</f>
        <v>1.067872125861979</v>
      </c>
      <c r="I25" s="11">
        <f>'Общ_ кол'!I15*'Общ_ кол'!I$148</f>
        <v>1.118033988749895</v>
      </c>
      <c r="J25" s="11">
        <f>'Общ_ кол'!J15*'Общ_ кол'!J$148</f>
        <v>1.0408329997330663</v>
      </c>
      <c r="K25" s="11">
        <f>'Общ_ кол'!K15*'Общ_ кол'!K$148</f>
        <v>1.036523113726489</v>
      </c>
      <c r="L25" s="11">
        <f>'Общ_ кол'!L15*'Общ_ кол'!L$148</f>
        <v>0</v>
      </c>
      <c r="M25" s="11">
        <f>'Общ_ кол'!M15*'Общ_ кол'!M$148</f>
        <v>1.1760011579094025</v>
      </c>
      <c r="N25" s="11">
        <f>'Общ_ кол'!N15*'Общ_ кол'!N$148</f>
        <v>0</v>
      </c>
      <c r="O25" s="11">
        <f>'Общ_ кол'!O15*'Общ_ кол'!O$148</f>
        <v>0</v>
      </c>
      <c r="P25" s="11">
        <f>'Общ_ кол'!P15*'Общ_ кол'!P$148</f>
        <v>0</v>
      </c>
      <c r="Q25" s="11">
        <f>'Общ_ кол'!Q15*'Общ_ кол'!Q$148</f>
        <v>1.036523113726489</v>
      </c>
      <c r="R25" s="11">
        <f>'Общ_ кол'!R15*'Общ_ кол'!R$148</f>
        <v>0</v>
      </c>
      <c r="S25" s="11">
        <f>'Общ_ кол'!S15*'Общ_ кол'!S$148</f>
        <v>0</v>
      </c>
      <c r="T25" s="11">
        <f>'Общ_ кол'!T15*'Общ_ кол'!T$148</f>
        <v>0</v>
      </c>
      <c r="U25" s="11">
        <f>'Общ_ кол'!U15*'Общ_ кол'!U$148</f>
        <v>0</v>
      </c>
      <c r="V25" s="11">
        <f>'Общ_ кол'!V15*'Общ_ кол'!V$148</f>
        <v>1.1887150534341144</v>
      </c>
      <c r="W25" s="11">
        <f>'Общ_ кол'!W15*'Общ_ кол'!W$148</f>
        <v>0</v>
      </c>
      <c r="X25" s="11">
        <f>'Общ_ кол'!X15*'Общ_ кол'!X$148</f>
        <v>0</v>
      </c>
      <c r="Y25" s="11">
        <f>'Общ_ кол'!Y15*'Общ_ кол'!Y$148</f>
        <v>0</v>
      </c>
      <c r="Z25" s="11">
        <f>'Общ_ кол'!Z15*'Общ_ кол'!Z$148</f>
        <v>0</v>
      </c>
      <c r="AA25" s="11">
        <f>'Общ_ кол'!AA15*'Общ_ кол'!AA$148</f>
        <v>0</v>
      </c>
      <c r="AB25" s="11">
        <f>'Общ_ кол'!AB15*'Общ_ кол'!AB$148</f>
        <v>0</v>
      </c>
      <c r="AC25" s="11">
        <f>'Общ_ кол'!AC15*'Общ_ кол'!AC$148</f>
        <v>0</v>
      </c>
      <c r="AD25" s="11">
        <f>'Общ_ кол'!AD15*'Общ_ кол'!AD$148</f>
        <v>0</v>
      </c>
      <c r="AE25" s="11">
        <f>'Общ_ кол'!AE15*'Общ_ кол'!AE$148</f>
        <v>0</v>
      </c>
      <c r="AF25" s="11">
        <f>'Общ_ кол'!AF15*'Общ_ кол'!AF$148</f>
        <v>0</v>
      </c>
      <c r="AG25" s="11">
        <f>'Общ_ кол'!AG15*'Общ_ кол'!AG$148</f>
        <v>0</v>
      </c>
      <c r="AH25" s="11">
        <f>'Общ_ кол'!AH15*'Общ_ кол'!AH$148</f>
        <v>1.097134314340639</v>
      </c>
      <c r="AI25" s="11">
        <f>'Общ_ кол'!AI15*'Общ_ кол'!AI$148</f>
        <v>0</v>
      </c>
      <c r="AJ25" s="11">
        <f>'Общ_ кол'!AJ15*'Общ_ кол'!AJ$148</f>
        <v>0</v>
      </c>
      <c r="AK25" s="11">
        <f>'Общ_ кол'!AK15*'Общ_ кол'!AK$148</f>
        <v>0</v>
      </c>
      <c r="AL25" s="11">
        <f>'Общ_ кол'!AL15*'Общ_ кол'!AL$148</f>
        <v>0</v>
      </c>
      <c r="AM25" s="11">
        <f>'Общ_ кол'!AM15*'Общ_ кол'!AM$148</f>
        <v>0</v>
      </c>
      <c r="AN25" s="11">
        <f>'Общ_ кол'!AN15*'Общ_ кол'!AN$148</f>
        <v>0</v>
      </c>
      <c r="AO25" s="11">
        <f>'Общ_ кол'!AO15*'Общ_ кол'!AO$148</f>
        <v>0</v>
      </c>
      <c r="AP25" s="2">
        <f t="shared" si="0"/>
        <v>8.761635867482074</v>
      </c>
    </row>
    <row r="26" spans="1:42" ht="12.75" customHeight="1">
      <c r="A26" s="5">
        <v>96</v>
      </c>
      <c r="B26" s="1" t="s">
        <v>45</v>
      </c>
      <c r="C26" s="1" t="s">
        <v>171</v>
      </c>
      <c r="D26" s="3">
        <v>1987</v>
      </c>
      <c r="E26" s="3" t="s">
        <v>1</v>
      </c>
      <c r="F26" s="3" t="s">
        <v>12</v>
      </c>
      <c r="G26" s="3" t="s">
        <v>13</v>
      </c>
      <c r="H26" s="11">
        <f>'Общ_ кол'!H98*'Общ_ кол'!H$148</f>
        <v>1.067872125861979</v>
      </c>
      <c r="I26" s="11">
        <f>'Общ_ кол'!I98*'Общ_ кол'!I$148</f>
        <v>0</v>
      </c>
      <c r="J26" s="11">
        <f>'Общ_ кол'!J98*'Общ_ кол'!J$148</f>
        <v>1.0408329997330663</v>
      </c>
      <c r="K26" s="11">
        <f>'Общ_ кол'!K98*'Общ_ кол'!K$148</f>
        <v>1.036523113726489</v>
      </c>
      <c r="L26" s="11">
        <f>'Общ_ кол'!L98*'Общ_ кол'!L$148</f>
        <v>0</v>
      </c>
      <c r="M26" s="11">
        <f>'Общ_ кол'!M98*'Общ_ кол'!M$148</f>
        <v>1.1760011579094025</v>
      </c>
      <c r="N26" s="11">
        <f>'Общ_ кол'!N98*'Общ_ кол'!N$148</f>
        <v>0</v>
      </c>
      <c r="O26" s="11">
        <f>'Общ_ кол'!O98*'Общ_ кол'!O$148</f>
        <v>0</v>
      </c>
      <c r="P26" s="11">
        <f>'Общ_ кол'!P98*'Общ_ кол'!P$148</f>
        <v>0</v>
      </c>
      <c r="Q26" s="11">
        <f>'Общ_ кол'!Q98*'Общ_ кол'!Q$148</f>
        <v>1.036523113726489</v>
      </c>
      <c r="R26" s="11">
        <f>'Общ_ кол'!R98*'Общ_ кол'!R$148</f>
        <v>0</v>
      </c>
      <c r="S26" s="11">
        <f>'Общ_ кол'!S98*'Общ_ кол'!S$148</f>
        <v>0</v>
      </c>
      <c r="T26" s="11">
        <f>'Общ_ кол'!T98*'Общ_ кол'!T$148</f>
        <v>0</v>
      </c>
      <c r="U26" s="11">
        <f>'Общ_ кол'!U98*'Общ_ кол'!U$148</f>
        <v>0</v>
      </c>
      <c r="V26" s="11">
        <f>'Общ_ кол'!V98*'Общ_ кол'!V$148</f>
        <v>1.1887150534341144</v>
      </c>
      <c r="W26" s="11">
        <f>'Общ_ кол'!W98*'Общ_ кол'!W$148</f>
        <v>0</v>
      </c>
      <c r="X26" s="11">
        <f>'Общ_ кол'!X98*'Общ_ кол'!X$148</f>
        <v>0</v>
      </c>
      <c r="Y26" s="11">
        <f>'Общ_ кол'!Y98*'Общ_ кол'!Y$148</f>
        <v>0</v>
      </c>
      <c r="Z26" s="11">
        <f>'Общ_ кол'!Z98*'Общ_ кол'!Z$148</f>
        <v>0</v>
      </c>
      <c r="AA26" s="11">
        <f>'Общ_ кол'!AA98*'Общ_ кол'!AA$148</f>
        <v>0</v>
      </c>
      <c r="AB26" s="11">
        <f>'Общ_ кол'!AB98*'Общ_ кол'!AB$148</f>
        <v>0</v>
      </c>
      <c r="AC26" s="11">
        <f>'Общ_ кол'!AC98*'Общ_ кол'!AC$148</f>
        <v>0</v>
      </c>
      <c r="AD26" s="11">
        <f>'Общ_ кол'!AD98*'Общ_ кол'!AD$148</f>
        <v>0</v>
      </c>
      <c r="AE26" s="11">
        <f>'Общ_ кол'!AE98*'Общ_ кол'!AE$148</f>
        <v>0</v>
      </c>
      <c r="AF26" s="11">
        <f>'Общ_ кол'!AF98*'Общ_ кол'!AF$148</f>
        <v>0</v>
      </c>
      <c r="AG26" s="11">
        <f>'Общ_ кол'!AG98*'Общ_ кол'!AG$148</f>
        <v>0</v>
      </c>
      <c r="AH26" s="11">
        <f>'Общ_ кол'!AH98*'Общ_ кол'!AH$148</f>
        <v>1.097134314340639</v>
      </c>
      <c r="AI26" s="11">
        <f>'Общ_ кол'!AI98*'Общ_ кол'!AI$148</f>
        <v>0</v>
      </c>
      <c r="AJ26" s="11">
        <f>'Общ_ кол'!AJ98*'Общ_ кол'!AJ$148</f>
        <v>0</v>
      </c>
      <c r="AK26" s="11">
        <f>'Общ_ кол'!AK98*'Общ_ кол'!AK$148</f>
        <v>0</v>
      </c>
      <c r="AL26" s="11">
        <f>'Общ_ кол'!AL98*'Общ_ кол'!AL$148</f>
        <v>0</v>
      </c>
      <c r="AM26" s="11">
        <f>'Общ_ кол'!AM98*'Общ_ кол'!AM$148</f>
        <v>0</v>
      </c>
      <c r="AN26" s="11">
        <f>'Общ_ кол'!AN98*'Общ_ кол'!AN$148</f>
        <v>0</v>
      </c>
      <c r="AO26" s="11">
        <f>'Общ_ кол'!AO98*'Общ_ кол'!AO$148</f>
        <v>0</v>
      </c>
      <c r="AP26" s="2">
        <f t="shared" si="0"/>
        <v>7.643601878732179</v>
      </c>
    </row>
    <row r="27" spans="1:42" ht="12.75" customHeight="1">
      <c r="A27" s="5">
        <v>71</v>
      </c>
      <c r="B27" s="1" t="s">
        <v>93</v>
      </c>
      <c r="C27" s="1" t="s">
        <v>171</v>
      </c>
      <c r="D27" s="3">
        <v>1984</v>
      </c>
      <c r="E27" s="3">
        <v>2</v>
      </c>
      <c r="F27" s="3" t="s">
        <v>4</v>
      </c>
      <c r="G27" s="3" t="s">
        <v>94</v>
      </c>
      <c r="H27" s="11">
        <f>'Общ_ кол'!H73*'Общ_ кол'!H$148</f>
        <v>1.067872125861979</v>
      </c>
      <c r="I27" s="11">
        <f>'Общ_ кол'!I73*'Общ_ кол'!I$148</f>
        <v>1.118033988749895</v>
      </c>
      <c r="J27" s="11">
        <f>'Общ_ кол'!J73*'Общ_ кол'!J$148</f>
        <v>1.0408329997330663</v>
      </c>
      <c r="K27" s="11">
        <f>'Общ_ кол'!K73*'Общ_ кол'!K$148</f>
        <v>1.036523113726489</v>
      </c>
      <c r="L27" s="11">
        <f>'Общ_ кол'!L73*'Общ_ кол'!L$148</f>
        <v>1.2440333788202982</v>
      </c>
      <c r="M27" s="11">
        <f>'Общ_ кол'!M73*'Общ_ кол'!M$148</f>
        <v>0</v>
      </c>
      <c r="N27" s="11">
        <f>'Общ_ кол'!N73*'Общ_ кол'!N$148</f>
        <v>0</v>
      </c>
      <c r="O27" s="11">
        <f>'Общ_ кол'!O73*'Общ_ кол'!O$148</f>
        <v>0</v>
      </c>
      <c r="P27" s="11">
        <f>'Общ_ кол'!P73*'Общ_ кол'!P$148</f>
        <v>0</v>
      </c>
      <c r="Q27" s="11">
        <f>'Общ_ кол'!Q73*'Общ_ кол'!Q$148</f>
        <v>1.036523113726489</v>
      </c>
      <c r="R27" s="11">
        <f>'Общ_ кол'!R73*'Общ_ кол'!R$148</f>
        <v>0</v>
      </c>
      <c r="S27" s="11">
        <f>'Общ_ кол'!S73*'Общ_ кол'!S$148</f>
        <v>0</v>
      </c>
      <c r="T27" s="11">
        <f>'Общ_ кол'!T73*'Общ_ кол'!T$148</f>
        <v>0</v>
      </c>
      <c r="U27" s="11">
        <f>'Общ_ кол'!U73*'Общ_ кол'!U$148</f>
        <v>0</v>
      </c>
      <c r="V27" s="11">
        <f>'Общ_ кол'!V73*'Общ_ кол'!V$148</f>
        <v>0</v>
      </c>
      <c r="W27" s="11">
        <f>'Общ_ кол'!W73*'Общ_ кол'!W$148</f>
        <v>0</v>
      </c>
      <c r="X27" s="11">
        <f>'Общ_ кол'!X73*'Общ_ кол'!X$148</f>
        <v>0</v>
      </c>
      <c r="Y27" s="11">
        <f>'Общ_ кол'!Y73*'Общ_ кол'!Y$148</f>
        <v>0</v>
      </c>
      <c r="Z27" s="11">
        <f>'Общ_ кол'!Z73*'Общ_ кол'!Z$148</f>
        <v>0</v>
      </c>
      <c r="AA27" s="11">
        <f>'Общ_ кол'!AA73*'Общ_ кол'!AA$148</f>
        <v>0</v>
      </c>
      <c r="AB27" s="11">
        <f>'Общ_ кол'!AB73*'Общ_ кол'!AB$148</f>
        <v>0</v>
      </c>
      <c r="AC27" s="11">
        <f>'Общ_ кол'!AC73*'Общ_ кол'!AC$148</f>
        <v>0</v>
      </c>
      <c r="AD27" s="11">
        <f>'Общ_ кол'!AD73*'Общ_ кол'!AD$148</f>
        <v>0</v>
      </c>
      <c r="AE27" s="11">
        <f>'Общ_ кол'!AE73*'Общ_ кол'!AE$148</f>
        <v>0</v>
      </c>
      <c r="AF27" s="11">
        <f>'Общ_ кол'!AF73*'Общ_ кол'!AF$148</f>
        <v>0</v>
      </c>
      <c r="AG27" s="11">
        <f>'Общ_ кол'!AG73*'Общ_ кол'!AG$148</f>
        <v>0</v>
      </c>
      <c r="AH27" s="11">
        <f>'Общ_ кол'!AH73*'Общ_ кол'!AH$148</f>
        <v>1.097134314340639</v>
      </c>
      <c r="AI27" s="11">
        <f>'Общ_ кол'!AI73*'Общ_ кол'!AI$148</f>
        <v>0</v>
      </c>
      <c r="AJ27" s="11">
        <f>'Общ_ кол'!AJ73*'Общ_ кол'!AJ$148</f>
        <v>0</v>
      </c>
      <c r="AK27" s="11">
        <f>'Общ_ кол'!AK73*'Общ_ кол'!AK$148</f>
        <v>0</v>
      </c>
      <c r="AL27" s="11">
        <f>'Общ_ кол'!AL73*'Общ_ кол'!AL$148</f>
        <v>0</v>
      </c>
      <c r="AM27" s="11">
        <f>'Общ_ кол'!AM73*'Общ_ кол'!AM$148</f>
        <v>0</v>
      </c>
      <c r="AN27" s="11">
        <f>'Общ_ кол'!AN73*'Общ_ кол'!AN$148</f>
        <v>0</v>
      </c>
      <c r="AO27" s="11">
        <f>'Общ_ кол'!AO73*'Общ_ кол'!AO$148</f>
        <v>0</v>
      </c>
      <c r="AP27" s="2">
        <f t="shared" si="0"/>
        <v>7.640953034958855</v>
      </c>
    </row>
    <row r="28" spans="1:42" ht="12.75" customHeight="1">
      <c r="A28" s="5">
        <v>124</v>
      </c>
      <c r="B28" s="1" t="s">
        <v>173</v>
      </c>
      <c r="C28" s="1" t="s">
        <v>171</v>
      </c>
      <c r="D28" s="3">
        <v>1987</v>
      </c>
      <c r="E28" s="3" t="s">
        <v>1</v>
      </c>
      <c r="F28" s="3" t="s">
        <v>31</v>
      </c>
      <c r="G28" s="3" t="s">
        <v>13</v>
      </c>
      <c r="H28" s="11">
        <f>'Общ_ кол'!H126*'Общ_ кол'!H$148</f>
        <v>1.067872125861979</v>
      </c>
      <c r="I28" s="11">
        <f>'Общ_ кол'!I126*'Общ_ кол'!I$148</f>
        <v>1.118033988749895</v>
      </c>
      <c r="J28" s="11">
        <f>'Общ_ кол'!J126*'Общ_ кол'!J$148</f>
        <v>1.0408329997330663</v>
      </c>
      <c r="K28" s="11">
        <f>'Общ_ кол'!K126*'Общ_ кол'!K$148</f>
        <v>1.036523113726489</v>
      </c>
      <c r="L28" s="11">
        <f>'Общ_ кол'!L126*'Общ_ кол'!L$148</f>
        <v>0</v>
      </c>
      <c r="M28" s="11">
        <f>'Общ_ кол'!M126*'Общ_ кол'!M$148</f>
        <v>1.1760011579094025</v>
      </c>
      <c r="N28" s="11">
        <f>'Общ_ кол'!N126*'Общ_ кол'!N$148</f>
        <v>0</v>
      </c>
      <c r="O28" s="11">
        <f>'Общ_ кол'!O126*'Общ_ кол'!O$148</f>
        <v>0</v>
      </c>
      <c r="P28" s="11">
        <f>'Общ_ кол'!P126*'Общ_ кол'!P$148</f>
        <v>0</v>
      </c>
      <c r="Q28" s="11">
        <f>'Общ_ кол'!Q126*'Общ_ кол'!Q$148</f>
        <v>1.036523113726489</v>
      </c>
      <c r="R28" s="11">
        <f>'Общ_ кол'!R126*'Общ_ кол'!R$148</f>
        <v>0</v>
      </c>
      <c r="S28" s="11">
        <f>'Общ_ кол'!S126*'Общ_ кол'!S$148</f>
        <v>0</v>
      </c>
      <c r="T28" s="11">
        <f>'Общ_ кол'!T126*'Общ_ кол'!T$148</f>
        <v>0</v>
      </c>
      <c r="U28" s="11">
        <f>'Общ_ кол'!U126*'Общ_ кол'!U$148</f>
        <v>0</v>
      </c>
      <c r="V28" s="11">
        <f>'Общ_ кол'!V126*'Общ_ кол'!V$148</f>
        <v>0</v>
      </c>
      <c r="W28" s="11">
        <f>'Общ_ кол'!W126*'Общ_ кол'!W$148</f>
        <v>0</v>
      </c>
      <c r="X28" s="11">
        <f>'Общ_ кол'!X126*'Общ_ кол'!X$148</f>
        <v>0</v>
      </c>
      <c r="Y28" s="11">
        <f>'Общ_ кол'!Y126*'Общ_ кол'!Y$148</f>
        <v>0</v>
      </c>
      <c r="Z28" s="11">
        <f>'Общ_ кол'!Z126*'Общ_ кол'!Z$148</f>
        <v>0</v>
      </c>
      <c r="AA28" s="11">
        <f>'Общ_ кол'!AA126*'Общ_ кол'!AA$148</f>
        <v>0</v>
      </c>
      <c r="AB28" s="11">
        <f>'Общ_ кол'!AB126*'Общ_ кол'!AB$148</f>
        <v>0</v>
      </c>
      <c r="AC28" s="11">
        <f>'Общ_ кол'!AC126*'Общ_ кол'!AC$148</f>
        <v>0</v>
      </c>
      <c r="AD28" s="11">
        <f>'Общ_ кол'!AD126*'Общ_ кол'!AD$148</f>
        <v>0</v>
      </c>
      <c r="AE28" s="11">
        <f>'Общ_ кол'!AE126*'Общ_ кол'!AE$148</f>
        <v>0</v>
      </c>
      <c r="AF28" s="11">
        <f>'Общ_ кол'!AF126*'Общ_ кол'!AF$148</f>
        <v>0</v>
      </c>
      <c r="AG28" s="11">
        <f>'Общ_ кол'!AG126*'Общ_ кол'!AG$148</f>
        <v>0</v>
      </c>
      <c r="AH28" s="11">
        <f>'Общ_ кол'!AH126*'Общ_ кол'!AH$148</f>
        <v>0</v>
      </c>
      <c r="AI28" s="11">
        <f>'Общ_ кол'!AI126*'Общ_ кол'!AI$148</f>
        <v>0</v>
      </c>
      <c r="AJ28" s="11">
        <f>'Общ_ кол'!AJ126*'Общ_ кол'!AJ$148</f>
        <v>0</v>
      </c>
      <c r="AK28" s="11">
        <f>'Общ_ кол'!AK126*'Общ_ кол'!AK$148</f>
        <v>0</v>
      </c>
      <c r="AL28" s="11">
        <f>'Общ_ кол'!AL126*'Общ_ кол'!AL$148</f>
        <v>0</v>
      </c>
      <c r="AM28" s="11">
        <f>'Общ_ кол'!AM126*'Общ_ кол'!AM$148</f>
        <v>0</v>
      </c>
      <c r="AN28" s="11">
        <f>'Общ_ кол'!AN126*'Общ_ кол'!AN$148</f>
        <v>0</v>
      </c>
      <c r="AO28" s="11">
        <f>'Общ_ кол'!AO126*'Общ_ кол'!AO$148</f>
        <v>0</v>
      </c>
      <c r="AP28" s="2">
        <f t="shared" si="0"/>
        <v>6.47578649970732</v>
      </c>
    </row>
    <row r="29" spans="1:42" ht="12.75" customHeight="1">
      <c r="A29" s="5">
        <v>31</v>
      </c>
      <c r="B29" s="1" t="s">
        <v>54</v>
      </c>
      <c r="C29" s="1" t="s">
        <v>171</v>
      </c>
      <c r="D29" s="3">
        <v>1975</v>
      </c>
      <c r="E29" s="3" t="s">
        <v>1</v>
      </c>
      <c r="F29" s="3" t="s">
        <v>9</v>
      </c>
      <c r="G29" s="3" t="s">
        <v>13</v>
      </c>
      <c r="H29" s="11">
        <f>'Общ_ кол'!H33*'Общ_ кол'!H$148</f>
        <v>1.067872125861979</v>
      </c>
      <c r="I29" s="11">
        <f>'Общ_ кол'!I33*'Общ_ кол'!I$148</f>
        <v>0</v>
      </c>
      <c r="J29" s="11">
        <f>'Общ_ кол'!J33*'Общ_ кол'!J$148</f>
        <v>1.0408329997330663</v>
      </c>
      <c r="K29" s="11">
        <f>'Общ_ кол'!K33*'Общ_ кол'!K$148</f>
        <v>1.036523113726489</v>
      </c>
      <c r="L29" s="11">
        <f>'Общ_ кол'!L33*'Общ_ кол'!L$148</f>
        <v>0</v>
      </c>
      <c r="M29" s="11">
        <f>'Общ_ кол'!M33*'Общ_ кол'!M$148</f>
        <v>0</v>
      </c>
      <c r="N29" s="11">
        <f>'Общ_ кол'!N33*'Общ_ кол'!N$148</f>
        <v>0</v>
      </c>
      <c r="O29" s="11">
        <f>'Общ_ кол'!O33*'Общ_ кол'!O$148</f>
        <v>0</v>
      </c>
      <c r="P29" s="11">
        <f>'Общ_ кол'!P33*'Общ_ кол'!P$148</f>
        <v>0</v>
      </c>
      <c r="Q29" s="11">
        <f>'Общ_ кол'!Q33*'Общ_ кол'!Q$148</f>
        <v>1.036523113726489</v>
      </c>
      <c r="R29" s="11">
        <f>'Общ_ кол'!R33*'Общ_ кол'!R$148</f>
        <v>0</v>
      </c>
      <c r="S29" s="11">
        <f>'Общ_ кол'!S33*'Общ_ кол'!S$148</f>
        <v>0</v>
      </c>
      <c r="T29" s="11">
        <f>'Общ_ кол'!T33*'Общ_ кол'!T$148</f>
        <v>0</v>
      </c>
      <c r="U29" s="11">
        <f>'Общ_ кол'!U33*'Общ_ кол'!U$148</f>
        <v>0</v>
      </c>
      <c r="V29" s="11">
        <f>'Общ_ кол'!V33*'Общ_ кол'!V$148</f>
        <v>1.1887150534341144</v>
      </c>
      <c r="W29" s="11">
        <f>'Общ_ кол'!W33*'Общ_ кол'!W$148</f>
        <v>0</v>
      </c>
      <c r="X29" s="11">
        <f>'Общ_ кол'!X33*'Общ_ кол'!X$148</f>
        <v>0</v>
      </c>
      <c r="Y29" s="11">
        <f>'Общ_ кол'!Y33*'Общ_ кол'!Y$148</f>
        <v>0</v>
      </c>
      <c r="Z29" s="11">
        <f>'Общ_ кол'!Z33*'Общ_ кол'!Z$148</f>
        <v>0</v>
      </c>
      <c r="AA29" s="11">
        <f>'Общ_ кол'!AA33*'Общ_ кол'!AA$148</f>
        <v>0</v>
      </c>
      <c r="AB29" s="11">
        <f>'Общ_ кол'!AB33*'Общ_ кол'!AB$148</f>
        <v>0</v>
      </c>
      <c r="AC29" s="11">
        <f>'Общ_ кол'!AC33*'Общ_ кол'!AC$148</f>
        <v>0</v>
      </c>
      <c r="AD29" s="11">
        <f>'Общ_ кол'!AD33*'Общ_ кол'!AD$148</f>
        <v>0</v>
      </c>
      <c r="AE29" s="11">
        <f>'Общ_ кол'!AE33*'Общ_ кол'!AE$148</f>
        <v>0</v>
      </c>
      <c r="AF29" s="11">
        <f>'Общ_ кол'!AF33*'Общ_ кол'!AF$148</f>
        <v>0</v>
      </c>
      <c r="AG29" s="11">
        <f>'Общ_ кол'!AG33*'Общ_ кол'!AG$148</f>
        <v>0</v>
      </c>
      <c r="AH29" s="11">
        <f>'Общ_ кол'!AH33*'Общ_ кол'!AH$148</f>
        <v>1.097134314340639</v>
      </c>
      <c r="AI29" s="11">
        <f>'Общ_ кол'!AI33*'Общ_ кол'!AI$148</f>
        <v>0</v>
      </c>
      <c r="AJ29" s="11">
        <f>'Общ_ кол'!AJ33*'Общ_ кол'!AJ$148</f>
        <v>0</v>
      </c>
      <c r="AK29" s="11">
        <f>'Общ_ кол'!AK33*'Общ_ кол'!AK$148</f>
        <v>0</v>
      </c>
      <c r="AL29" s="11">
        <f>'Общ_ кол'!AL33*'Общ_ кол'!AL$148</f>
        <v>0</v>
      </c>
      <c r="AM29" s="11">
        <f>'Общ_ кол'!AM33*'Общ_ кол'!AM$148</f>
        <v>0</v>
      </c>
      <c r="AN29" s="11">
        <f>'Общ_ кол'!AN33*'Общ_ кол'!AN$148</f>
        <v>0</v>
      </c>
      <c r="AO29" s="11">
        <f>'Общ_ кол'!AO33*'Общ_ кол'!AO$148</f>
        <v>0</v>
      </c>
      <c r="AP29" s="2">
        <f t="shared" si="0"/>
        <v>6.467600720822777</v>
      </c>
    </row>
    <row r="30" spans="1:42" ht="12.75" customHeight="1">
      <c r="A30" s="5">
        <v>39</v>
      </c>
      <c r="B30" s="1" t="s">
        <v>87</v>
      </c>
      <c r="C30" s="1" t="s">
        <v>171</v>
      </c>
      <c r="D30" s="3">
        <v>1988</v>
      </c>
      <c r="E30" s="3" t="s">
        <v>1</v>
      </c>
      <c r="F30" s="3" t="s">
        <v>18</v>
      </c>
      <c r="G30" s="3" t="s">
        <v>13</v>
      </c>
      <c r="H30" s="11">
        <f>'Общ_ кол'!H41*'Общ_ кол'!H$148</f>
        <v>1.067872125861979</v>
      </c>
      <c r="I30" s="11">
        <f>'Общ_ кол'!I41*'Общ_ кол'!I$148</f>
        <v>1.118033988749895</v>
      </c>
      <c r="J30" s="11">
        <f>'Общ_ кол'!J41*'Общ_ кол'!J$148</f>
        <v>1.0408329997330663</v>
      </c>
      <c r="K30" s="11">
        <f>'Общ_ кол'!K41*'Общ_ кол'!K$148</f>
        <v>1.036523113726489</v>
      </c>
      <c r="L30" s="11">
        <f>'Общ_ кол'!L41*'Общ_ кол'!L$148</f>
        <v>0</v>
      </c>
      <c r="M30" s="11">
        <f>'Общ_ кол'!M41*'Общ_ кол'!M$148</f>
        <v>0</v>
      </c>
      <c r="N30" s="11">
        <f>'Общ_ кол'!N41*'Общ_ кол'!N$148</f>
        <v>0</v>
      </c>
      <c r="O30" s="11">
        <f>'Общ_ кол'!O41*'Общ_ кол'!O$148</f>
        <v>0</v>
      </c>
      <c r="P30" s="11">
        <f>'Общ_ кол'!P41*'Общ_ кол'!P$148</f>
        <v>0</v>
      </c>
      <c r="Q30" s="11">
        <f>'Общ_ кол'!Q41*'Общ_ кол'!Q$148</f>
        <v>1.036523113726489</v>
      </c>
      <c r="R30" s="11">
        <f>'Общ_ кол'!R41*'Общ_ кол'!R$148</f>
        <v>0</v>
      </c>
      <c r="S30" s="11">
        <f>'Общ_ кол'!S41*'Общ_ кол'!S$148</f>
        <v>0</v>
      </c>
      <c r="T30" s="11">
        <f>'Общ_ кол'!T41*'Общ_ кол'!T$148</f>
        <v>0</v>
      </c>
      <c r="U30" s="11">
        <f>'Общ_ кол'!U41*'Общ_ кол'!U$148</f>
        <v>0</v>
      </c>
      <c r="V30" s="11">
        <f>'Общ_ кол'!V41*'Общ_ кол'!V$148</f>
        <v>0</v>
      </c>
      <c r="W30" s="11">
        <f>'Общ_ кол'!W41*'Общ_ кол'!W$148</f>
        <v>0</v>
      </c>
      <c r="X30" s="11">
        <f>'Общ_ кол'!X41*'Общ_ кол'!X$148</f>
        <v>0</v>
      </c>
      <c r="Y30" s="11">
        <f>'Общ_ кол'!Y41*'Общ_ кол'!Y$148</f>
        <v>0</v>
      </c>
      <c r="Z30" s="11">
        <f>'Общ_ кол'!Z41*'Общ_ кол'!Z$148</f>
        <v>0</v>
      </c>
      <c r="AA30" s="11">
        <f>'Общ_ кол'!AA41*'Общ_ кол'!AA$148</f>
        <v>0</v>
      </c>
      <c r="AB30" s="11">
        <f>'Общ_ кол'!AB41*'Общ_ кол'!AB$148</f>
        <v>0</v>
      </c>
      <c r="AC30" s="11">
        <f>'Общ_ кол'!AC41*'Общ_ кол'!AC$148</f>
        <v>0</v>
      </c>
      <c r="AD30" s="11">
        <f>'Общ_ кол'!AD41*'Общ_ кол'!AD$148</f>
        <v>0</v>
      </c>
      <c r="AE30" s="11">
        <f>'Общ_ кол'!AE41*'Общ_ кол'!AE$148</f>
        <v>0</v>
      </c>
      <c r="AF30" s="11">
        <f>'Общ_ кол'!AF41*'Общ_ кол'!AF$148</f>
        <v>0</v>
      </c>
      <c r="AG30" s="11">
        <f>'Общ_ кол'!AG41*'Общ_ кол'!AG$148</f>
        <v>0</v>
      </c>
      <c r="AH30" s="11">
        <f>'Общ_ кол'!AH41*'Общ_ кол'!AH$148</f>
        <v>1.097134314340639</v>
      </c>
      <c r="AI30" s="11">
        <f>'Общ_ кол'!AI41*'Общ_ кол'!AI$148</f>
        <v>0</v>
      </c>
      <c r="AJ30" s="11">
        <f>'Общ_ кол'!AJ41*'Общ_ кол'!AJ$148</f>
        <v>0</v>
      </c>
      <c r="AK30" s="11">
        <f>'Общ_ кол'!AK41*'Общ_ кол'!AK$148</f>
        <v>0</v>
      </c>
      <c r="AL30" s="11">
        <f>'Общ_ кол'!AL41*'Общ_ кол'!AL$148</f>
        <v>0</v>
      </c>
      <c r="AM30" s="11">
        <f>'Общ_ кол'!AM41*'Общ_ кол'!AM$148</f>
        <v>0</v>
      </c>
      <c r="AN30" s="11">
        <f>'Общ_ кол'!AN41*'Общ_ кол'!AN$148</f>
        <v>0</v>
      </c>
      <c r="AO30" s="11">
        <f>'Общ_ кол'!AO41*'Общ_ кол'!AO$148</f>
        <v>0</v>
      </c>
      <c r="AP30" s="2">
        <f t="shared" si="0"/>
        <v>6.396919656138557</v>
      </c>
    </row>
    <row r="31" spans="1:42" ht="12.75" customHeight="1">
      <c r="A31" s="5">
        <v>78</v>
      </c>
      <c r="B31" s="1" t="s">
        <v>133</v>
      </c>
      <c r="C31" s="1" t="s">
        <v>171</v>
      </c>
      <c r="D31" s="3">
        <v>1982</v>
      </c>
      <c r="E31" s="3">
        <v>2</v>
      </c>
      <c r="F31" s="3" t="s">
        <v>27</v>
      </c>
      <c r="G31" s="3" t="s">
        <v>11</v>
      </c>
      <c r="H31" s="11">
        <f>'Общ_ кол'!H80*'Общ_ кол'!H$148</f>
        <v>1.067872125861979</v>
      </c>
      <c r="I31" s="11">
        <f>'Общ_ кол'!I80*'Общ_ кол'!I$148</f>
        <v>0</v>
      </c>
      <c r="J31" s="11">
        <f>'Общ_ кол'!J80*'Общ_ кол'!J$148</f>
        <v>0</v>
      </c>
      <c r="K31" s="11">
        <f>'Общ_ кол'!K80*'Общ_ кол'!K$148</f>
        <v>0</v>
      </c>
      <c r="L31" s="11">
        <f>'Общ_ кол'!L80*'Общ_ кол'!L$148</f>
        <v>0</v>
      </c>
      <c r="M31" s="11">
        <f>'Общ_ кол'!M80*'Общ_ кол'!M$148</f>
        <v>0</v>
      </c>
      <c r="N31" s="11">
        <f>'Общ_ кол'!N80*'Общ_ кол'!N$148</f>
        <v>0</v>
      </c>
      <c r="O31" s="11">
        <f>'Общ_ кол'!O80*'Общ_ кол'!O$148</f>
        <v>0</v>
      </c>
      <c r="P31" s="11">
        <f>'Общ_ кол'!P80*'Общ_ кол'!P$148</f>
        <v>0</v>
      </c>
      <c r="Q31" s="11">
        <f>'Общ_ кол'!Q80*'Общ_ кол'!Q$148</f>
        <v>1.036523113726489</v>
      </c>
      <c r="R31" s="11">
        <f>'Общ_ кол'!R80*'Общ_ кол'!R$148</f>
        <v>0</v>
      </c>
      <c r="S31" s="11">
        <f>'Общ_ кол'!S80*'Общ_ кол'!S$148</f>
        <v>1.1697953037312037</v>
      </c>
      <c r="T31" s="11">
        <f>'Общ_ кол'!T80*'Общ_ кол'!T$148</f>
        <v>1.3726099121798927</v>
      </c>
      <c r="U31" s="11">
        <f>'Общ_ кол'!U80*'Общ_ кол'!U$148</f>
        <v>0</v>
      </c>
      <c r="V31" s="11">
        <f>'Общ_ кол'!V80*'Общ_ кол'!V$148</f>
        <v>1.1887150534341144</v>
      </c>
      <c r="W31" s="11">
        <f>'Общ_ кол'!W80*'Общ_ кол'!W$148</f>
        <v>0</v>
      </c>
      <c r="X31" s="11">
        <f>'Общ_ кол'!X80*'Общ_ кол'!X$148</f>
        <v>0</v>
      </c>
      <c r="Y31" s="11">
        <f>'Общ_ кол'!Y80*'Общ_ кол'!Y$148</f>
        <v>0</v>
      </c>
      <c r="Z31" s="11">
        <f>'Общ_ кол'!Z80*'Общ_ кол'!Z$148</f>
        <v>0</v>
      </c>
      <c r="AA31" s="11">
        <f>'Общ_ кол'!AA80*'Общ_ кол'!AA$148</f>
        <v>0</v>
      </c>
      <c r="AB31" s="11">
        <f>'Общ_ кол'!AB80*'Общ_ кол'!AB$148</f>
        <v>0</v>
      </c>
      <c r="AC31" s="11">
        <f>'Общ_ кол'!AC80*'Общ_ кол'!AC$148</f>
        <v>0</v>
      </c>
      <c r="AD31" s="11">
        <f>'Общ_ кол'!AD80*'Общ_ кол'!AD$148</f>
        <v>0</v>
      </c>
      <c r="AE31" s="11">
        <f>'Общ_ кол'!AE80*'Общ_ кол'!AE$148</f>
        <v>0</v>
      </c>
      <c r="AF31" s="11">
        <f>'Общ_ кол'!AF80*'Общ_ кол'!AF$148</f>
        <v>0</v>
      </c>
      <c r="AG31" s="11">
        <f>'Общ_ кол'!AG80*'Общ_ кол'!AG$148</f>
        <v>0</v>
      </c>
      <c r="AH31" s="11">
        <f>'Общ_ кол'!AH80*'Общ_ кол'!AH$148</f>
        <v>0</v>
      </c>
      <c r="AI31" s="11">
        <f>'Общ_ кол'!AI80*'Общ_ кол'!AI$148</f>
        <v>0</v>
      </c>
      <c r="AJ31" s="11">
        <f>'Общ_ кол'!AJ80*'Общ_ кол'!AJ$148</f>
        <v>0</v>
      </c>
      <c r="AK31" s="11">
        <f>'Общ_ кол'!AK80*'Общ_ кол'!AK$148</f>
        <v>0</v>
      </c>
      <c r="AL31" s="11">
        <f>'Общ_ кол'!AL80*'Общ_ кол'!AL$148</f>
        <v>0</v>
      </c>
      <c r="AM31" s="11">
        <f>'Общ_ кол'!AM80*'Общ_ кол'!AM$148</f>
        <v>0</v>
      </c>
      <c r="AN31" s="11">
        <f>'Общ_ кол'!AN80*'Общ_ кол'!AN$148</f>
        <v>0</v>
      </c>
      <c r="AO31" s="11">
        <f>'Общ_ кол'!AO80*'Общ_ кол'!AO$148</f>
        <v>0</v>
      </c>
      <c r="AP31" s="2">
        <f t="shared" si="0"/>
        <v>5.835515508933678</v>
      </c>
    </row>
    <row r="32" spans="1:42" ht="12.75" customHeight="1">
      <c r="A32" s="5">
        <v>53</v>
      </c>
      <c r="B32" s="1" t="s">
        <v>149</v>
      </c>
      <c r="C32" s="1" t="s">
        <v>171</v>
      </c>
      <c r="D32" s="3">
        <v>1985</v>
      </c>
      <c r="E32" s="3" t="s">
        <v>1</v>
      </c>
      <c r="F32" s="3" t="s">
        <v>92</v>
      </c>
      <c r="G32" s="3" t="s">
        <v>13</v>
      </c>
      <c r="H32" s="11">
        <f>'Общ_ кол'!H55*'Общ_ кол'!H$148</f>
        <v>1.067872125861979</v>
      </c>
      <c r="I32" s="11">
        <f>'Общ_ кол'!I55*'Общ_ кол'!I$148</f>
        <v>0</v>
      </c>
      <c r="J32" s="11">
        <f>'Общ_ кол'!J55*'Общ_ кол'!J$148</f>
        <v>1.0408329997330663</v>
      </c>
      <c r="K32" s="11">
        <f>'Общ_ кол'!K55*'Общ_ кол'!K$148</f>
        <v>1.036523113726489</v>
      </c>
      <c r="L32" s="11">
        <f>'Общ_ кол'!L55*'Общ_ кол'!L$148</f>
        <v>0</v>
      </c>
      <c r="M32" s="11">
        <f>'Общ_ кол'!M55*'Общ_ кол'!M$148</f>
        <v>0</v>
      </c>
      <c r="N32" s="11">
        <f>'Общ_ кол'!N55*'Общ_ кол'!N$148</f>
        <v>0</v>
      </c>
      <c r="O32" s="11">
        <f>'Общ_ кол'!O55*'Общ_ кол'!O$148</f>
        <v>0</v>
      </c>
      <c r="P32" s="11">
        <f>'Общ_ кол'!P55*'Общ_ кол'!P$148</f>
        <v>0</v>
      </c>
      <c r="Q32" s="11">
        <f>'Общ_ кол'!Q55*'Общ_ кол'!Q$148</f>
        <v>0</v>
      </c>
      <c r="R32" s="11">
        <f>'Общ_ кол'!R55*'Общ_ кол'!R$148</f>
        <v>0</v>
      </c>
      <c r="S32" s="11">
        <f>'Общ_ кол'!S55*'Общ_ кол'!S$148</f>
        <v>0</v>
      </c>
      <c r="T32" s="11">
        <f>'Общ_ кол'!T55*'Общ_ кол'!T$148</f>
        <v>0</v>
      </c>
      <c r="U32" s="11">
        <f>'Общ_ кол'!U55*'Общ_ кол'!U$148</f>
        <v>0</v>
      </c>
      <c r="V32" s="11">
        <f>'Общ_ кол'!V55*'Общ_ кол'!V$148</f>
        <v>1.1887150534341144</v>
      </c>
      <c r="W32" s="11">
        <f>'Общ_ кол'!W55*'Общ_ кол'!W$148</f>
        <v>0</v>
      </c>
      <c r="X32" s="11">
        <f>'Общ_ кол'!X55*'Общ_ кол'!X$148</f>
        <v>0</v>
      </c>
      <c r="Y32" s="11">
        <f>'Общ_ кол'!Y55*'Общ_ кол'!Y$148</f>
        <v>0</v>
      </c>
      <c r="Z32" s="11">
        <f>'Общ_ кол'!Z55*'Общ_ кол'!Z$148</f>
        <v>0</v>
      </c>
      <c r="AA32" s="11">
        <f>'Общ_ кол'!AA55*'Общ_ кол'!AA$148</f>
        <v>0</v>
      </c>
      <c r="AB32" s="11">
        <f>'Общ_ кол'!AB55*'Общ_ кол'!AB$148</f>
        <v>0</v>
      </c>
      <c r="AC32" s="11">
        <f>'Общ_ кол'!AC55*'Общ_ кол'!AC$148</f>
        <v>0</v>
      </c>
      <c r="AD32" s="11">
        <f>'Общ_ кол'!AD55*'Общ_ кол'!AD$148</f>
        <v>0</v>
      </c>
      <c r="AE32" s="11">
        <f>'Общ_ кол'!AE55*'Общ_ кол'!AE$148</f>
        <v>0</v>
      </c>
      <c r="AF32" s="11">
        <f>'Общ_ кол'!AF55*'Общ_ кол'!AF$148</f>
        <v>0</v>
      </c>
      <c r="AG32" s="11">
        <f>'Общ_ кол'!AG55*'Общ_ кол'!AG$148</f>
        <v>0</v>
      </c>
      <c r="AH32" s="11">
        <f>'Общ_ кол'!AH55*'Общ_ кол'!AH$148</f>
        <v>1.097134314340639</v>
      </c>
      <c r="AI32" s="11">
        <f>'Общ_ кол'!AI55*'Общ_ кол'!AI$148</f>
        <v>0</v>
      </c>
      <c r="AJ32" s="11">
        <f>'Общ_ кол'!AJ55*'Общ_ кол'!AJ$148</f>
        <v>0</v>
      </c>
      <c r="AK32" s="11">
        <f>'Общ_ кол'!AK55*'Общ_ кол'!AK$148</f>
        <v>0</v>
      </c>
      <c r="AL32" s="11">
        <f>'Общ_ кол'!AL55*'Общ_ кол'!AL$148</f>
        <v>0</v>
      </c>
      <c r="AM32" s="11">
        <f>'Общ_ кол'!AM55*'Общ_ кол'!AM$148</f>
        <v>0</v>
      </c>
      <c r="AN32" s="11">
        <f>'Общ_ кол'!AN55*'Общ_ кол'!AN$148</f>
        <v>0</v>
      </c>
      <c r="AO32" s="11">
        <f>'Общ_ кол'!AO55*'Общ_ кол'!AO$148</f>
        <v>0</v>
      </c>
      <c r="AP32" s="2">
        <f t="shared" si="0"/>
        <v>5.431077607096288</v>
      </c>
    </row>
    <row r="33" spans="1:42" ht="12.75" customHeight="1">
      <c r="A33" s="5">
        <v>75</v>
      </c>
      <c r="B33" s="1" t="s">
        <v>118</v>
      </c>
      <c r="C33" s="1" t="s">
        <v>171</v>
      </c>
      <c r="D33" s="3">
        <v>1985</v>
      </c>
      <c r="E33" s="3" t="s">
        <v>1</v>
      </c>
      <c r="F33" s="3" t="s">
        <v>4</v>
      </c>
      <c r="G33" s="3" t="s">
        <v>13</v>
      </c>
      <c r="H33" s="11">
        <f>'Общ_ кол'!H77*'Общ_ кол'!H$148</f>
        <v>1.067872125861979</v>
      </c>
      <c r="I33" s="11">
        <f>'Общ_ кол'!I77*'Общ_ кол'!I$148</f>
        <v>0</v>
      </c>
      <c r="J33" s="11">
        <f>'Общ_ кол'!J77*'Общ_ кол'!J$148</f>
        <v>1.0408329997330663</v>
      </c>
      <c r="K33" s="11">
        <f>'Общ_ кол'!K77*'Общ_ кол'!K$148</f>
        <v>1.036523113726489</v>
      </c>
      <c r="L33" s="11">
        <f>'Общ_ кол'!L77*'Общ_ кол'!L$148</f>
        <v>0</v>
      </c>
      <c r="M33" s="11">
        <f>'Общ_ кол'!M77*'Общ_ кол'!M$148</f>
        <v>0</v>
      </c>
      <c r="N33" s="11">
        <f>'Общ_ кол'!N77*'Общ_ кол'!N$148</f>
        <v>0</v>
      </c>
      <c r="O33" s="11">
        <f>'Общ_ кол'!O77*'Общ_ кол'!O$148</f>
        <v>0</v>
      </c>
      <c r="P33" s="11">
        <f>'Общ_ кол'!P77*'Общ_ кол'!P$148</f>
        <v>0</v>
      </c>
      <c r="Q33" s="11">
        <f>'Общ_ кол'!Q77*'Общ_ кол'!Q$148</f>
        <v>1.036523113726489</v>
      </c>
      <c r="R33" s="11">
        <f>'Общ_ кол'!R77*'Общ_ кол'!R$148</f>
        <v>0</v>
      </c>
      <c r="S33" s="11">
        <f>'Общ_ кол'!S77*'Общ_ кол'!S$148</f>
        <v>1.1697953037312037</v>
      </c>
      <c r="T33" s="11">
        <f>'Общ_ кол'!T77*'Общ_ кол'!T$148</f>
        <v>0</v>
      </c>
      <c r="U33" s="11">
        <f>'Общ_ кол'!U77*'Общ_ кол'!U$148</f>
        <v>0</v>
      </c>
      <c r="V33" s="11">
        <f>'Общ_ кол'!V77*'Общ_ кол'!V$148</f>
        <v>0</v>
      </c>
      <c r="W33" s="11">
        <f>'Общ_ кол'!W77*'Общ_ кол'!W$148</f>
        <v>0</v>
      </c>
      <c r="X33" s="11">
        <f>'Общ_ кол'!X77*'Общ_ кол'!X$148</f>
        <v>0</v>
      </c>
      <c r="Y33" s="11">
        <f>'Общ_ кол'!Y77*'Общ_ кол'!Y$148</f>
        <v>0</v>
      </c>
      <c r="Z33" s="11">
        <f>'Общ_ кол'!Z77*'Общ_ кол'!Z$148</f>
        <v>0</v>
      </c>
      <c r="AA33" s="11">
        <f>'Общ_ кол'!AA77*'Общ_ кол'!AA$148</f>
        <v>0</v>
      </c>
      <c r="AB33" s="11">
        <f>'Общ_ кол'!AB77*'Общ_ кол'!AB$148</f>
        <v>0</v>
      </c>
      <c r="AC33" s="11">
        <f>'Общ_ кол'!AC77*'Общ_ кол'!AC$148</f>
        <v>0</v>
      </c>
      <c r="AD33" s="11">
        <f>'Общ_ кол'!AD77*'Общ_ кол'!AD$148</f>
        <v>0</v>
      </c>
      <c r="AE33" s="11">
        <f>'Общ_ кол'!AE77*'Общ_ кол'!AE$148</f>
        <v>0</v>
      </c>
      <c r="AF33" s="11">
        <f>'Общ_ кол'!AF77*'Общ_ кол'!AF$148</f>
        <v>0</v>
      </c>
      <c r="AG33" s="11">
        <f>'Общ_ кол'!AG77*'Общ_ кол'!AG$148</f>
        <v>0</v>
      </c>
      <c r="AH33" s="11">
        <f>'Общ_ кол'!AH77*'Общ_ кол'!AH$148</f>
        <v>0</v>
      </c>
      <c r="AI33" s="11">
        <f>'Общ_ кол'!AI77*'Общ_ кол'!AI$148</f>
        <v>0</v>
      </c>
      <c r="AJ33" s="11">
        <f>'Общ_ кол'!AJ77*'Общ_ кол'!AJ$148</f>
        <v>0</v>
      </c>
      <c r="AK33" s="11">
        <f>'Общ_ кол'!AK77*'Общ_ кол'!AK$148</f>
        <v>0</v>
      </c>
      <c r="AL33" s="11">
        <f>'Общ_ кол'!AL77*'Общ_ кол'!AL$148</f>
        <v>0</v>
      </c>
      <c r="AM33" s="11">
        <f>'Общ_ кол'!AM77*'Общ_ кол'!AM$148</f>
        <v>0</v>
      </c>
      <c r="AN33" s="11">
        <f>'Общ_ кол'!AN77*'Общ_ кол'!AN$148</f>
        <v>0</v>
      </c>
      <c r="AO33" s="11">
        <f>'Общ_ кол'!AO77*'Общ_ кол'!AO$148</f>
        <v>0</v>
      </c>
      <c r="AP33" s="2">
        <f t="shared" si="0"/>
        <v>5.3515466567792265</v>
      </c>
    </row>
    <row r="34" spans="1:42" ht="12.75" customHeight="1">
      <c r="A34" s="5">
        <v>5</v>
      </c>
      <c r="B34" s="1" t="s">
        <v>30</v>
      </c>
      <c r="C34" s="1" t="s">
        <v>171</v>
      </c>
      <c r="D34" s="3">
        <v>1989</v>
      </c>
      <c r="E34" s="3" t="s">
        <v>1</v>
      </c>
      <c r="F34" s="3" t="s">
        <v>31</v>
      </c>
      <c r="G34" s="3" t="s">
        <v>13</v>
      </c>
      <c r="H34" s="11">
        <f>'Общ_ кол'!H7*'Общ_ кол'!H$148</f>
        <v>1.067872125861979</v>
      </c>
      <c r="I34" s="11">
        <f>'Общ_ кол'!I7*'Общ_ кол'!I$148</f>
        <v>0</v>
      </c>
      <c r="J34" s="11">
        <f>'Общ_ кол'!J7*'Общ_ кол'!J$148</f>
        <v>1.0408329997330663</v>
      </c>
      <c r="K34" s="11">
        <f>'Общ_ кол'!K7*'Общ_ кол'!K$148</f>
        <v>1.036523113726489</v>
      </c>
      <c r="L34" s="11">
        <f>'Общ_ кол'!L7*'Общ_ кол'!L$148</f>
        <v>0</v>
      </c>
      <c r="M34" s="11">
        <f>'Общ_ кол'!M7*'Общ_ кол'!M$148</f>
        <v>0</v>
      </c>
      <c r="N34" s="11">
        <f>'Общ_ кол'!N7*'Общ_ кол'!N$148</f>
        <v>0</v>
      </c>
      <c r="O34" s="11">
        <f>'Общ_ кол'!O7*'Общ_ кол'!O$148</f>
        <v>0</v>
      </c>
      <c r="P34" s="11">
        <f>'Общ_ кол'!P7*'Общ_ кол'!P$148</f>
        <v>0</v>
      </c>
      <c r="Q34" s="11">
        <f>'Общ_ кол'!Q7*'Общ_ кол'!Q$148</f>
        <v>1.036523113726489</v>
      </c>
      <c r="R34" s="11">
        <f>'Общ_ кол'!R7*'Общ_ кол'!R$148</f>
        <v>0</v>
      </c>
      <c r="S34" s="11">
        <f>'Общ_ кол'!S7*'Общ_ кол'!S$148</f>
        <v>0</v>
      </c>
      <c r="T34" s="11">
        <f>'Общ_ кол'!T7*'Общ_ кол'!T$148</f>
        <v>0</v>
      </c>
      <c r="U34" s="11">
        <f>'Общ_ кол'!U7*'Общ_ кол'!U$148</f>
        <v>0</v>
      </c>
      <c r="V34" s="11">
        <f>'Общ_ кол'!V7*'Общ_ кол'!V$148</f>
        <v>0</v>
      </c>
      <c r="W34" s="11">
        <f>'Общ_ кол'!W7*'Общ_ кол'!W$148</f>
        <v>0</v>
      </c>
      <c r="X34" s="11">
        <f>'Общ_ кол'!X7*'Общ_ кол'!X$148</f>
        <v>0</v>
      </c>
      <c r="Y34" s="11">
        <f>'Общ_ кол'!Y7*'Общ_ кол'!Y$148</f>
        <v>0</v>
      </c>
      <c r="Z34" s="11">
        <f>'Общ_ кол'!Z7*'Общ_ кол'!Z$148</f>
        <v>0</v>
      </c>
      <c r="AA34" s="11">
        <f>'Общ_ кол'!AA7*'Общ_ кол'!AA$148</f>
        <v>0</v>
      </c>
      <c r="AB34" s="11">
        <f>'Общ_ кол'!AB7*'Общ_ кол'!AB$148</f>
        <v>0</v>
      </c>
      <c r="AC34" s="11">
        <f>'Общ_ кол'!AC7*'Общ_ кол'!AC$148</f>
        <v>0</v>
      </c>
      <c r="AD34" s="11">
        <f>'Общ_ кол'!AD7*'Общ_ кол'!AD$148</f>
        <v>0</v>
      </c>
      <c r="AE34" s="11">
        <f>'Общ_ кол'!AE7*'Общ_ кол'!AE$148</f>
        <v>0</v>
      </c>
      <c r="AF34" s="11">
        <f>'Общ_ кол'!AF7*'Общ_ кол'!AF$148</f>
        <v>0</v>
      </c>
      <c r="AG34" s="11">
        <f>'Общ_ кол'!AG7*'Общ_ кол'!AG$148</f>
        <v>0</v>
      </c>
      <c r="AH34" s="11">
        <f>'Общ_ кол'!AH7*'Общ_ кол'!AH$148</f>
        <v>1.097134314340639</v>
      </c>
      <c r="AI34" s="11">
        <f>'Общ_ кол'!AI7*'Общ_ кол'!AI$148</f>
        <v>0</v>
      </c>
      <c r="AJ34" s="11">
        <f>'Общ_ кол'!AJ7*'Общ_ кол'!AJ$148</f>
        <v>0</v>
      </c>
      <c r="AK34" s="11">
        <f>'Общ_ кол'!AK7*'Общ_ кол'!AK$148</f>
        <v>0</v>
      </c>
      <c r="AL34" s="11">
        <f>'Общ_ кол'!AL7*'Общ_ кол'!AL$148</f>
        <v>0</v>
      </c>
      <c r="AM34" s="11">
        <f>'Общ_ кол'!AM7*'Общ_ кол'!AM$148</f>
        <v>0</v>
      </c>
      <c r="AN34" s="11">
        <f>'Общ_ кол'!AN7*'Общ_ кол'!AN$148</f>
        <v>0</v>
      </c>
      <c r="AO34" s="11">
        <f>'Общ_ кол'!AO7*'Общ_ кол'!AO$148</f>
        <v>0</v>
      </c>
      <c r="AP34" s="2">
        <f t="shared" si="0"/>
        <v>5.278885667388662</v>
      </c>
    </row>
    <row r="35" spans="1:42" ht="12.75" customHeight="1">
      <c r="A35" s="5">
        <v>22</v>
      </c>
      <c r="B35" s="1" t="s">
        <v>144</v>
      </c>
      <c r="C35" s="1" t="s">
        <v>171</v>
      </c>
      <c r="D35" s="3">
        <v>1982</v>
      </c>
      <c r="E35" s="3" t="s">
        <v>1</v>
      </c>
      <c r="F35" s="3" t="s">
        <v>44</v>
      </c>
      <c r="G35" s="3" t="s">
        <v>13</v>
      </c>
      <c r="H35" s="11">
        <f>'Общ_ кол'!H24*'Общ_ кол'!H$148</f>
        <v>1.067872125861979</v>
      </c>
      <c r="I35" s="11">
        <f>'Общ_ кол'!I24*'Общ_ кол'!I$148</f>
        <v>0</v>
      </c>
      <c r="J35" s="11">
        <f>'Общ_ кол'!J24*'Общ_ кол'!J$148</f>
        <v>1.0408329997330663</v>
      </c>
      <c r="K35" s="11">
        <f>'Общ_ кол'!K24*'Общ_ кол'!K$148</f>
        <v>1.036523113726489</v>
      </c>
      <c r="L35" s="11">
        <f>'Общ_ кол'!L24*'Общ_ кол'!L$148</f>
        <v>0</v>
      </c>
      <c r="M35" s="11">
        <f>'Общ_ кол'!M24*'Общ_ кол'!M$148</f>
        <v>0</v>
      </c>
      <c r="N35" s="11">
        <f>'Общ_ кол'!N24*'Общ_ кол'!N$148</f>
        <v>0</v>
      </c>
      <c r="O35" s="11">
        <f>'Общ_ кол'!O24*'Общ_ кол'!O$148</f>
        <v>0</v>
      </c>
      <c r="P35" s="11">
        <f>'Общ_ кол'!P24*'Общ_ кол'!P$148</f>
        <v>0</v>
      </c>
      <c r="Q35" s="11">
        <f>'Общ_ кол'!Q24*'Общ_ кол'!Q$148</f>
        <v>1.036523113726489</v>
      </c>
      <c r="R35" s="11">
        <f>'Общ_ кол'!R24*'Общ_ кол'!R$148</f>
        <v>0</v>
      </c>
      <c r="S35" s="11">
        <f>'Общ_ кол'!S24*'Общ_ кол'!S$148</f>
        <v>0</v>
      </c>
      <c r="T35" s="11">
        <f>'Общ_ кол'!T24*'Общ_ кол'!T$148</f>
        <v>0</v>
      </c>
      <c r="U35" s="11">
        <f>'Общ_ кол'!U24*'Общ_ кол'!U$148</f>
        <v>0</v>
      </c>
      <c r="V35" s="11">
        <f>'Общ_ кол'!V24*'Общ_ кол'!V$148</f>
        <v>0</v>
      </c>
      <c r="W35" s="11">
        <f>'Общ_ кол'!W24*'Общ_ кол'!W$148</f>
        <v>0</v>
      </c>
      <c r="X35" s="11">
        <f>'Общ_ кол'!X24*'Общ_ кол'!X$148</f>
        <v>0</v>
      </c>
      <c r="Y35" s="11">
        <f>'Общ_ кол'!Y24*'Общ_ кол'!Y$148</f>
        <v>0</v>
      </c>
      <c r="Z35" s="11">
        <f>'Общ_ кол'!Z24*'Общ_ кол'!Z$148</f>
        <v>0</v>
      </c>
      <c r="AA35" s="11">
        <f>'Общ_ кол'!AA24*'Общ_ кол'!AA$148</f>
        <v>0</v>
      </c>
      <c r="AB35" s="11">
        <f>'Общ_ кол'!AB24*'Общ_ кол'!AB$148</f>
        <v>0</v>
      </c>
      <c r="AC35" s="11">
        <f>'Общ_ кол'!AC24*'Общ_ кол'!AC$148</f>
        <v>0</v>
      </c>
      <c r="AD35" s="11">
        <f>'Общ_ кол'!AD24*'Общ_ кол'!AD$148</f>
        <v>0</v>
      </c>
      <c r="AE35" s="11">
        <f>'Общ_ кол'!AE24*'Общ_ кол'!AE$148</f>
        <v>0</v>
      </c>
      <c r="AF35" s="11">
        <f>'Общ_ кол'!AF24*'Общ_ кол'!AF$148</f>
        <v>0</v>
      </c>
      <c r="AG35" s="11">
        <f>'Общ_ кол'!AG24*'Общ_ кол'!AG$148</f>
        <v>0</v>
      </c>
      <c r="AH35" s="11">
        <f>'Общ_ кол'!AH24*'Общ_ кол'!AH$148</f>
        <v>1.097134314340639</v>
      </c>
      <c r="AI35" s="11">
        <f>'Общ_ кол'!AI24*'Общ_ кол'!AI$148</f>
        <v>0</v>
      </c>
      <c r="AJ35" s="11">
        <f>'Общ_ кол'!AJ24*'Общ_ кол'!AJ$148</f>
        <v>0</v>
      </c>
      <c r="AK35" s="11">
        <f>'Общ_ кол'!AK24*'Общ_ кол'!AK$148</f>
        <v>0</v>
      </c>
      <c r="AL35" s="11">
        <f>'Общ_ кол'!AL24*'Общ_ кол'!AL$148</f>
        <v>0</v>
      </c>
      <c r="AM35" s="11">
        <f>'Общ_ кол'!AM24*'Общ_ кол'!AM$148</f>
        <v>0</v>
      </c>
      <c r="AN35" s="11">
        <f>'Общ_ кол'!AN24*'Общ_ кол'!AN$148</f>
        <v>0</v>
      </c>
      <c r="AO35" s="11">
        <f>'Общ_ кол'!AO24*'Общ_ кол'!AO$148</f>
        <v>0</v>
      </c>
      <c r="AP35" s="2">
        <f aca="true" t="shared" si="1" ref="AP35:AP66">SUM(H35:AO35)</f>
        <v>5.278885667388662</v>
      </c>
    </row>
    <row r="36" spans="1:42" ht="12.75" customHeight="1">
      <c r="A36" s="5">
        <v>40</v>
      </c>
      <c r="B36" s="1" t="s">
        <v>91</v>
      </c>
      <c r="C36" s="1" t="s">
        <v>171</v>
      </c>
      <c r="D36" s="3">
        <v>1973</v>
      </c>
      <c r="E36" s="3" t="s">
        <v>1</v>
      </c>
      <c r="F36" s="3" t="s">
        <v>92</v>
      </c>
      <c r="G36" s="3" t="s">
        <v>13</v>
      </c>
      <c r="H36" s="11">
        <f>'Общ_ кол'!H42*'Общ_ кол'!H$148</f>
        <v>0</v>
      </c>
      <c r="I36" s="11">
        <f>'Общ_ кол'!I42*'Общ_ кол'!I$148</f>
        <v>0</v>
      </c>
      <c r="J36" s="11">
        <f>'Общ_ кол'!J42*'Общ_ кол'!J$148</f>
        <v>1.0408329997330663</v>
      </c>
      <c r="K36" s="11">
        <f>'Общ_ кол'!K42*'Общ_ кол'!K$148</f>
        <v>1.036523113726489</v>
      </c>
      <c r="L36" s="11">
        <f>'Общ_ кол'!L42*'Общ_ кол'!L$148</f>
        <v>0</v>
      </c>
      <c r="M36" s="11">
        <f>'Общ_ кол'!M42*'Общ_ кол'!M$148</f>
        <v>0</v>
      </c>
      <c r="N36" s="11">
        <f>'Общ_ кол'!N42*'Общ_ кол'!N$148</f>
        <v>0</v>
      </c>
      <c r="O36" s="11">
        <f>'Общ_ кол'!O42*'Общ_ кол'!O$148</f>
        <v>0</v>
      </c>
      <c r="P36" s="11">
        <f>'Общ_ кол'!P42*'Общ_ кол'!P$148</f>
        <v>0</v>
      </c>
      <c r="Q36" s="11">
        <f>'Общ_ кол'!Q42*'Общ_ кол'!Q$148</f>
        <v>1.036523113726489</v>
      </c>
      <c r="R36" s="11">
        <f>'Общ_ кол'!R42*'Общ_ кол'!R$148</f>
        <v>0</v>
      </c>
      <c r="S36" s="11">
        <f>'Общ_ кол'!S42*'Общ_ кол'!S$148</f>
        <v>0</v>
      </c>
      <c r="T36" s="11">
        <f>'Общ_ кол'!T42*'Общ_ кол'!T$148</f>
        <v>0</v>
      </c>
      <c r="U36" s="11">
        <f>'Общ_ кол'!U42*'Общ_ кол'!U$148</f>
        <v>0</v>
      </c>
      <c r="V36" s="11">
        <f>'Общ_ кол'!V42*'Общ_ кол'!V$148</f>
        <v>0</v>
      </c>
      <c r="W36" s="11">
        <f>'Общ_ кол'!W42*'Общ_ кол'!W$148</f>
        <v>0</v>
      </c>
      <c r="X36" s="11">
        <f>'Общ_ кол'!X42*'Общ_ кол'!X$148</f>
        <v>0</v>
      </c>
      <c r="Y36" s="11">
        <f>'Общ_ кол'!Y42*'Общ_ кол'!Y$148</f>
        <v>0</v>
      </c>
      <c r="Z36" s="11">
        <f>'Общ_ кол'!Z42*'Общ_ кол'!Z$148</f>
        <v>0</v>
      </c>
      <c r="AA36" s="11">
        <f>'Общ_ кол'!AA42*'Общ_ кол'!AA$148</f>
        <v>0</v>
      </c>
      <c r="AB36" s="11">
        <f>'Общ_ кол'!AB42*'Общ_ кол'!AB$148</f>
        <v>0</v>
      </c>
      <c r="AC36" s="11">
        <f>'Общ_ кол'!AC42*'Общ_ кол'!AC$148</f>
        <v>0</v>
      </c>
      <c r="AD36" s="11">
        <f>'Общ_ кол'!AD42*'Общ_ кол'!AD$148</f>
        <v>0</v>
      </c>
      <c r="AE36" s="11">
        <f>'Общ_ кол'!AE42*'Общ_ кол'!AE$148</f>
        <v>0</v>
      </c>
      <c r="AF36" s="11">
        <f>'Общ_ кол'!AF42*'Общ_ кол'!AF$148</f>
        <v>0</v>
      </c>
      <c r="AG36" s="11">
        <f>'Общ_ кол'!AG42*'Общ_ кол'!AG$148</f>
        <v>0</v>
      </c>
      <c r="AH36" s="11">
        <f>'Общ_ кол'!AH42*'Общ_ кол'!AH$148</f>
        <v>1.097134314340639</v>
      </c>
      <c r="AI36" s="11">
        <f>'Общ_ кол'!AI42*'Общ_ кол'!AI$148</f>
        <v>0</v>
      </c>
      <c r="AJ36" s="11">
        <f>'Общ_ кол'!AJ42*'Общ_ кол'!AJ$148</f>
        <v>0</v>
      </c>
      <c r="AK36" s="11">
        <f>'Общ_ кол'!AK42*'Общ_ кол'!AK$148</f>
        <v>0</v>
      </c>
      <c r="AL36" s="11">
        <f>'Общ_ кол'!AL42*'Общ_ кол'!AL$148</f>
        <v>0</v>
      </c>
      <c r="AM36" s="11">
        <f>'Общ_ кол'!AM42*'Общ_ кол'!AM$148</f>
        <v>0</v>
      </c>
      <c r="AN36" s="11">
        <f>'Общ_ кол'!AN42*'Общ_ кол'!AN$148</f>
        <v>0</v>
      </c>
      <c r="AO36" s="11">
        <f>'Общ_ кол'!AO42*'Общ_ кол'!AO$148</f>
        <v>0</v>
      </c>
      <c r="AP36" s="2">
        <f t="shared" si="1"/>
        <v>4.211013541526683</v>
      </c>
    </row>
    <row r="37" spans="1:42" ht="12.75" customHeight="1">
      <c r="A37" s="5">
        <v>88</v>
      </c>
      <c r="B37" s="1" t="s">
        <v>161</v>
      </c>
      <c r="C37" s="1" t="s">
        <v>171</v>
      </c>
      <c r="D37" s="3">
        <v>1985</v>
      </c>
      <c r="E37" s="3" t="s">
        <v>1</v>
      </c>
      <c r="F37" s="3" t="s">
        <v>4</v>
      </c>
      <c r="G37" s="3" t="s">
        <v>13</v>
      </c>
      <c r="H37" s="11">
        <f>'Общ_ кол'!H90*'Общ_ кол'!H$148</f>
        <v>1.067872125861979</v>
      </c>
      <c r="I37" s="11">
        <f>'Общ_ кол'!I90*'Общ_ кол'!I$148</f>
        <v>0</v>
      </c>
      <c r="J37" s="11">
        <f>'Общ_ кол'!J90*'Общ_ кол'!J$148</f>
        <v>1.0408329997330663</v>
      </c>
      <c r="K37" s="11">
        <f>'Общ_ кол'!K90*'Общ_ кол'!K$148</f>
        <v>1.036523113726489</v>
      </c>
      <c r="L37" s="11">
        <f>'Общ_ кол'!L90*'Общ_ кол'!L$148</f>
        <v>0</v>
      </c>
      <c r="M37" s="11">
        <f>'Общ_ кол'!M90*'Общ_ кол'!M$148</f>
        <v>0</v>
      </c>
      <c r="N37" s="11">
        <f>'Общ_ кол'!N90*'Общ_ кол'!N$148</f>
        <v>0</v>
      </c>
      <c r="O37" s="11">
        <f>'Общ_ кол'!O90*'Общ_ кол'!O$148</f>
        <v>0</v>
      </c>
      <c r="P37" s="11">
        <f>'Общ_ кол'!P90*'Общ_ кол'!P$148</f>
        <v>0</v>
      </c>
      <c r="Q37" s="11">
        <f>'Общ_ кол'!Q90*'Общ_ кол'!Q$148</f>
        <v>1.036523113726489</v>
      </c>
      <c r="R37" s="11">
        <f>'Общ_ кол'!R90*'Общ_ кол'!R$148</f>
        <v>0</v>
      </c>
      <c r="S37" s="11">
        <f>'Общ_ кол'!S90*'Общ_ кол'!S$148</f>
        <v>0</v>
      </c>
      <c r="T37" s="11">
        <f>'Общ_ кол'!T90*'Общ_ кол'!T$148</f>
        <v>0</v>
      </c>
      <c r="U37" s="11">
        <f>'Общ_ кол'!U90*'Общ_ кол'!U$148</f>
        <v>0</v>
      </c>
      <c r="V37" s="11">
        <f>'Общ_ кол'!V90*'Общ_ кол'!V$148</f>
        <v>0</v>
      </c>
      <c r="W37" s="11">
        <f>'Общ_ кол'!W90*'Общ_ кол'!W$148</f>
        <v>0</v>
      </c>
      <c r="X37" s="11">
        <f>'Общ_ кол'!X90*'Общ_ кол'!X$148</f>
        <v>0</v>
      </c>
      <c r="Y37" s="11">
        <f>'Общ_ кол'!Y90*'Общ_ кол'!Y$148</f>
        <v>0</v>
      </c>
      <c r="Z37" s="11">
        <f>'Общ_ кол'!Z90*'Общ_ кол'!Z$148</f>
        <v>0</v>
      </c>
      <c r="AA37" s="11">
        <f>'Общ_ кол'!AA90*'Общ_ кол'!AA$148</f>
        <v>0</v>
      </c>
      <c r="AB37" s="11">
        <f>'Общ_ кол'!AB90*'Общ_ кол'!AB$148</f>
        <v>0</v>
      </c>
      <c r="AC37" s="11">
        <f>'Общ_ кол'!AC90*'Общ_ кол'!AC$148</f>
        <v>0</v>
      </c>
      <c r="AD37" s="11">
        <f>'Общ_ кол'!AD90*'Общ_ кол'!AD$148</f>
        <v>0</v>
      </c>
      <c r="AE37" s="11">
        <f>'Общ_ кол'!AE90*'Общ_ кол'!AE$148</f>
        <v>0</v>
      </c>
      <c r="AF37" s="11">
        <f>'Общ_ кол'!AF90*'Общ_ кол'!AF$148</f>
        <v>0</v>
      </c>
      <c r="AG37" s="11">
        <f>'Общ_ кол'!AG90*'Общ_ кол'!AG$148</f>
        <v>0</v>
      </c>
      <c r="AH37" s="11">
        <f>'Общ_ кол'!AH90*'Общ_ кол'!AH$148</f>
        <v>0</v>
      </c>
      <c r="AI37" s="11">
        <f>'Общ_ кол'!AI90*'Общ_ кол'!AI$148</f>
        <v>0</v>
      </c>
      <c r="AJ37" s="11">
        <f>'Общ_ кол'!AJ90*'Общ_ кол'!AJ$148</f>
        <v>0</v>
      </c>
      <c r="AK37" s="11">
        <f>'Общ_ кол'!AK90*'Общ_ кол'!AK$148</f>
        <v>0</v>
      </c>
      <c r="AL37" s="11">
        <f>'Общ_ кол'!AL90*'Общ_ кол'!AL$148</f>
        <v>0</v>
      </c>
      <c r="AM37" s="11">
        <f>'Общ_ кол'!AM90*'Общ_ кол'!AM$148</f>
        <v>0</v>
      </c>
      <c r="AN37" s="11">
        <f>'Общ_ кол'!AN90*'Общ_ кол'!AN$148</f>
        <v>0</v>
      </c>
      <c r="AO37" s="11">
        <f>'Общ_ кол'!AO90*'Общ_ кол'!AO$148</f>
        <v>0</v>
      </c>
      <c r="AP37" s="2">
        <f t="shared" si="1"/>
        <v>4.181751353048023</v>
      </c>
    </row>
    <row r="38" spans="1:42" ht="12.75" customHeight="1">
      <c r="A38" s="5">
        <v>91</v>
      </c>
      <c r="B38" s="1" t="s">
        <v>20</v>
      </c>
      <c r="C38" s="1" t="s">
        <v>171</v>
      </c>
      <c r="D38" s="3">
        <v>1986</v>
      </c>
      <c r="E38" s="3" t="s">
        <v>1</v>
      </c>
      <c r="F38" s="3" t="s">
        <v>21</v>
      </c>
      <c r="G38" s="3" t="s">
        <v>13</v>
      </c>
      <c r="H38" s="11">
        <f>'Общ_ кол'!H93*'Общ_ кол'!H$148</f>
        <v>1.067872125861979</v>
      </c>
      <c r="I38" s="11">
        <f>'Общ_ кол'!I93*'Общ_ кол'!I$148</f>
        <v>0</v>
      </c>
      <c r="J38" s="11">
        <f>'Общ_ кол'!J93*'Общ_ кол'!J$148</f>
        <v>1.0408329997330663</v>
      </c>
      <c r="K38" s="11">
        <f>'Общ_ кол'!K93*'Общ_ кол'!K$148</f>
        <v>1.036523113726489</v>
      </c>
      <c r="L38" s="11">
        <f>'Общ_ кол'!L93*'Общ_ кол'!L$148</f>
        <v>0</v>
      </c>
      <c r="M38" s="11">
        <f>'Общ_ кол'!M93*'Общ_ кол'!M$148</f>
        <v>0</v>
      </c>
      <c r="N38" s="11">
        <f>'Общ_ кол'!N93*'Общ_ кол'!N$148</f>
        <v>0</v>
      </c>
      <c r="O38" s="11">
        <f>'Общ_ кол'!O93*'Общ_ кол'!O$148</f>
        <v>0</v>
      </c>
      <c r="P38" s="11">
        <f>'Общ_ кол'!P93*'Общ_ кол'!P$148</f>
        <v>0</v>
      </c>
      <c r="Q38" s="11">
        <f>'Общ_ кол'!Q93*'Общ_ кол'!Q$148</f>
        <v>1.036523113726489</v>
      </c>
      <c r="R38" s="11">
        <f>'Общ_ кол'!R93*'Общ_ кол'!R$148</f>
        <v>0</v>
      </c>
      <c r="S38" s="11">
        <f>'Общ_ кол'!S93*'Общ_ кол'!S$148</f>
        <v>0</v>
      </c>
      <c r="T38" s="11">
        <f>'Общ_ кол'!T93*'Общ_ кол'!T$148</f>
        <v>0</v>
      </c>
      <c r="U38" s="11">
        <f>'Общ_ кол'!U93*'Общ_ кол'!U$148</f>
        <v>0</v>
      </c>
      <c r="V38" s="11">
        <f>'Общ_ кол'!V93*'Общ_ кол'!V$148</f>
        <v>0</v>
      </c>
      <c r="W38" s="11">
        <f>'Общ_ кол'!W93*'Общ_ кол'!W$148</f>
        <v>0</v>
      </c>
      <c r="X38" s="11">
        <f>'Общ_ кол'!X93*'Общ_ кол'!X$148</f>
        <v>0</v>
      </c>
      <c r="Y38" s="11">
        <f>'Общ_ кол'!Y93*'Общ_ кол'!Y$148</f>
        <v>0</v>
      </c>
      <c r="Z38" s="11">
        <f>'Общ_ кол'!Z93*'Общ_ кол'!Z$148</f>
        <v>0</v>
      </c>
      <c r="AA38" s="11">
        <f>'Общ_ кол'!AA93*'Общ_ кол'!AA$148</f>
        <v>0</v>
      </c>
      <c r="AB38" s="11">
        <f>'Общ_ кол'!AB93*'Общ_ кол'!AB$148</f>
        <v>0</v>
      </c>
      <c r="AC38" s="11">
        <f>'Общ_ кол'!AC93*'Общ_ кол'!AC$148</f>
        <v>0</v>
      </c>
      <c r="AD38" s="11">
        <f>'Общ_ кол'!AD93*'Общ_ кол'!AD$148</f>
        <v>0</v>
      </c>
      <c r="AE38" s="11">
        <f>'Общ_ кол'!AE93*'Общ_ кол'!AE$148</f>
        <v>0</v>
      </c>
      <c r="AF38" s="11">
        <f>'Общ_ кол'!AF93*'Общ_ кол'!AF$148</f>
        <v>0</v>
      </c>
      <c r="AG38" s="11">
        <f>'Общ_ кол'!AG93*'Общ_ кол'!AG$148</f>
        <v>0</v>
      </c>
      <c r="AH38" s="11">
        <f>'Общ_ кол'!AH93*'Общ_ кол'!AH$148</f>
        <v>0</v>
      </c>
      <c r="AI38" s="11">
        <f>'Общ_ кол'!AI93*'Общ_ кол'!AI$148</f>
        <v>0</v>
      </c>
      <c r="AJ38" s="11">
        <f>'Общ_ кол'!AJ93*'Общ_ кол'!AJ$148</f>
        <v>0</v>
      </c>
      <c r="AK38" s="11">
        <f>'Общ_ кол'!AK93*'Общ_ кол'!AK$148</f>
        <v>0</v>
      </c>
      <c r="AL38" s="11">
        <f>'Общ_ кол'!AL93*'Общ_ кол'!AL$148</f>
        <v>0</v>
      </c>
      <c r="AM38" s="11">
        <f>'Общ_ кол'!AM93*'Общ_ кол'!AM$148</f>
        <v>0</v>
      </c>
      <c r="AN38" s="11">
        <f>'Общ_ кол'!AN93*'Общ_ кол'!AN$148</f>
        <v>0</v>
      </c>
      <c r="AO38" s="11">
        <f>'Общ_ кол'!AO93*'Общ_ кол'!AO$148</f>
        <v>0</v>
      </c>
      <c r="AP38" s="2">
        <f t="shared" si="1"/>
        <v>4.181751353048023</v>
      </c>
    </row>
    <row r="39" spans="1:42" ht="12.75" customHeight="1">
      <c r="A39" s="5">
        <v>93</v>
      </c>
      <c r="B39" s="1" t="s">
        <v>34</v>
      </c>
      <c r="C39" s="1" t="s">
        <v>171</v>
      </c>
      <c r="D39" s="3">
        <v>1989</v>
      </c>
      <c r="E39" s="3" t="s">
        <v>1</v>
      </c>
      <c r="F39" s="3" t="s">
        <v>4</v>
      </c>
      <c r="G39" s="3" t="s">
        <v>13</v>
      </c>
      <c r="H39" s="11">
        <f>'Общ_ кол'!H95*'Общ_ кол'!H$148</f>
        <v>1.067872125861979</v>
      </c>
      <c r="I39" s="11">
        <f>'Общ_ кол'!I95*'Общ_ кол'!I$148</f>
        <v>0</v>
      </c>
      <c r="J39" s="11">
        <f>'Общ_ кол'!J95*'Общ_ кол'!J$148</f>
        <v>0</v>
      </c>
      <c r="K39" s="11">
        <f>'Общ_ кол'!K95*'Общ_ кол'!K$148</f>
        <v>0</v>
      </c>
      <c r="L39" s="11">
        <f>'Общ_ кол'!L95*'Общ_ кол'!L$148</f>
        <v>0</v>
      </c>
      <c r="M39" s="11">
        <f>'Общ_ кол'!M95*'Общ_ кол'!M$148</f>
        <v>0</v>
      </c>
      <c r="N39" s="11">
        <f>'Общ_ кол'!N95*'Общ_ кол'!N$148</f>
        <v>0</v>
      </c>
      <c r="O39" s="11">
        <f>'Общ_ кол'!O95*'Общ_ кол'!O$148</f>
        <v>0</v>
      </c>
      <c r="P39" s="11">
        <f>'Общ_ кол'!P95*'Общ_ кол'!P$148</f>
        <v>1.299350487094105</v>
      </c>
      <c r="Q39" s="11">
        <f>'Общ_ кол'!Q95*'Общ_ кол'!Q$148</f>
        <v>1.036523113726489</v>
      </c>
      <c r="R39" s="11">
        <f>'Общ_ кол'!R95*'Общ_ кол'!R$148</f>
        <v>0</v>
      </c>
      <c r="S39" s="11">
        <f>'Общ_ кол'!S95*'Общ_ кол'!S$148</f>
        <v>0</v>
      </c>
      <c r="T39" s="11">
        <f>'Общ_ кол'!T95*'Общ_ кол'!T$148</f>
        <v>0</v>
      </c>
      <c r="U39" s="11">
        <f>'Общ_ кол'!U95*'Общ_ кол'!U$148</f>
        <v>0</v>
      </c>
      <c r="V39" s="11">
        <f>'Общ_ кол'!V95*'Общ_ кол'!V$148</f>
        <v>0</v>
      </c>
      <c r="W39" s="11">
        <f>'Общ_ кол'!W95*'Общ_ кол'!W$148</f>
        <v>0</v>
      </c>
      <c r="X39" s="11">
        <f>'Общ_ кол'!X95*'Общ_ кол'!X$148</f>
        <v>0</v>
      </c>
      <c r="Y39" s="11">
        <f>'Общ_ кол'!Y95*'Общ_ кол'!Y$148</f>
        <v>0</v>
      </c>
      <c r="Z39" s="11">
        <f>'Общ_ кол'!Z95*'Общ_ кол'!Z$148</f>
        <v>0</v>
      </c>
      <c r="AA39" s="11">
        <f>'Общ_ кол'!AA95*'Общ_ кол'!AA$148</f>
        <v>0</v>
      </c>
      <c r="AB39" s="11">
        <f>'Общ_ кол'!AB95*'Общ_ кол'!AB$148</f>
        <v>0</v>
      </c>
      <c r="AC39" s="11">
        <f>'Общ_ кол'!AC95*'Общ_ кол'!AC$148</f>
        <v>0</v>
      </c>
      <c r="AD39" s="11">
        <f>'Общ_ кол'!AD95*'Общ_ кол'!AD$148</f>
        <v>0</v>
      </c>
      <c r="AE39" s="11">
        <f>'Общ_ кол'!AE95*'Общ_ кол'!AE$148</f>
        <v>0</v>
      </c>
      <c r="AF39" s="11">
        <f>'Общ_ кол'!AF95*'Общ_ кол'!AF$148</f>
        <v>0</v>
      </c>
      <c r="AG39" s="11">
        <f>'Общ_ кол'!AG95*'Общ_ кол'!AG$148</f>
        <v>0</v>
      </c>
      <c r="AH39" s="11">
        <f>'Общ_ кол'!AH95*'Общ_ кол'!AH$148</f>
        <v>0</v>
      </c>
      <c r="AI39" s="11">
        <f>'Общ_ кол'!AI95*'Общ_ кол'!AI$148</f>
        <v>0</v>
      </c>
      <c r="AJ39" s="11">
        <f>'Общ_ кол'!AJ95*'Общ_ кол'!AJ$148</f>
        <v>0</v>
      </c>
      <c r="AK39" s="11">
        <f>'Общ_ кол'!AK95*'Общ_ кол'!AK$148</f>
        <v>0</v>
      </c>
      <c r="AL39" s="11">
        <f>'Общ_ кол'!AL95*'Общ_ кол'!AL$148</f>
        <v>0</v>
      </c>
      <c r="AM39" s="11">
        <f>'Общ_ кол'!AM95*'Общ_ кол'!AM$148</f>
        <v>0</v>
      </c>
      <c r="AN39" s="11">
        <f>'Общ_ кол'!AN95*'Общ_ кол'!AN$148</f>
        <v>0</v>
      </c>
      <c r="AO39" s="11">
        <f>'Общ_ кол'!AO95*'Общ_ кол'!AO$148</f>
        <v>0</v>
      </c>
      <c r="AP39" s="2">
        <f t="shared" si="1"/>
        <v>3.403745726682573</v>
      </c>
    </row>
    <row r="40" spans="1:42" ht="12.75" customHeight="1">
      <c r="A40" s="5">
        <v>36</v>
      </c>
      <c r="B40" s="1" t="s">
        <v>78</v>
      </c>
      <c r="C40" s="1" t="s">
        <v>171</v>
      </c>
      <c r="D40" s="3">
        <v>1979</v>
      </c>
      <c r="E40" s="3" t="s">
        <v>1</v>
      </c>
      <c r="F40" s="3" t="s">
        <v>69</v>
      </c>
      <c r="G40" s="3" t="s">
        <v>13</v>
      </c>
      <c r="H40" s="11">
        <f>'Общ_ кол'!H38*'Общ_ кол'!H$148</f>
        <v>1.067872125861979</v>
      </c>
      <c r="I40" s="11">
        <f>'Общ_ кол'!I38*'Общ_ кол'!I$148</f>
        <v>0</v>
      </c>
      <c r="J40" s="11">
        <f>'Общ_ кол'!J38*'Общ_ кол'!J$148</f>
        <v>1.0408329997330663</v>
      </c>
      <c r="K40" s="11">
        <f>'Общ_ кол'!K38*'Общ_ кол'!K$148</f>
        <v>1.036523113726489</v>
      </c>
      <c r="L40" s="11">
        <f>'Общ_ кол'!L38*'Общ_ кол'!L$148</f>
        <v>0</v>
      </c>
      <c r="M40" s="11">
        <f>'Общ_ кол'!M38*'Общ_ кол'!M$148</f>
        <v>0</v>
      </c>
      <c r="N40" s="11">
        <f>'Общ_ кол'!N38*'Общ_ кол'!N$148</f>
        <v>0</v>
      </c>
      <c r="O40" s="11">
        <f>'Общ_ кол'!O38*'Общ_ кол'!O$148</f>
        <v>0</v>
      </c>
      <c r="P40" s="11">
        <f>'Общ_ кол'!P38*'Общ_ кол'!P$148</f>
        <v>0</v>
      </c>
      <c r="Q40" s="11">
        <f>'Общ_ кол'!Q38*'Общ_ кол'!Q$148</f>
        <v>0</v>
      </c>
      <c r="R40" s="11">
        <f>'Общ_ кол'!R38*'Общ_ кол'!R$148</f>
        <v>0</v>
      </c>
      <c r="S40" s="11">
        <f>'Общ_ кол'!S38*'Общ_ кол'!S$148</f>
        <v>0</v>
      </c>
      <c r="T40" s="11">
        <f>'Общ_ кол'!T38*'Общ_ кол'!T$148</f>
        <v>0</v>
      </c>
      <c r="U40" s="11">
        <f>'Общ_ кол'!U38*'Общ_ кол'!U$148</f>
        <v>0</v>
      </c>
      <c r="V40" s="11">
        <f>'Общ_ кол'!V38*'Общ_ кол'!V$148</f>
        <v>0</v>
      </c>
      <c r="W40" s="11">
        <f>'Общ_ кол'!W38*'Общ_ кол'!W$148</f>
        <v>0</v>
      </c>
      <c r="X40" s="11">
        <f>'Общ_ кол'!X38*'Общ_ кол'!X$148</f>
        <v>0</v>
      </c>
      <c r="Y40" s="11">
        <f>'Общ_ кол'!Y38*'Общ_ кол'!Y$148</f>
        <v>0</v>
      </c>
      <c r="Z40" s="11">
        <f>'Общ_ кол'!Z38*'Общ_ кол'!Z$148</f>
        <v>0</v>
      </c>
      <c r="AA40" s="11">
        <f>'Общ_ кол'!AA38*'Общ_ кол'!AA$148</f>
        <v>0</v>
      </c>
      <c r="AB40" s="11">
        <f>'Общ_ кол'!AB38*'Общ_ кол'!AB$148</f>
        <v>0</v>
      </c>
      <c r="AC40" s="11">
        <f>'Общ_ кол'!AC38*'Общ_ кол'!AC$148</f>
        <v>0</v>
      </c>
      <c r="AD40" s="11">
        <f>'Общ_ кол'!AD38*'Общ_ кол'!AD$148</f>
        <v>0</v>
      </c>
      <c r="AE40" s="11">
        <f>'Общ_ кол'!AE38*'Общ_ кол'!AE$148</f>
        <v>0</v>
      </c>
      <c r="AF40" s="11">
        <f>'Общ_ кол'!AF38*'Общ_ кол'!AF$148</f>
        <v>0</v>
      </c>
      <c r="AG40" s="11">
        <f>'Общ_ кол'!AG38*'Общ_ кол'!AG$148</f>
        <v>0</v>
      </c>
      <c r="AH40" s="11">
        <f>'Общ_ кол'!AH38*'Общ_ кол'!AH$148</f>
        <v>0</v>
      </c>
      <c r="AI40" s="11">
        <f>'Общ_ кол'!AI38*'Общ_ кол'!AI$148</f>
        <v>0</v>
      </c>
      <c r="AJ40" s="11">
        <f>'Общ_ кол'!AJ38*'Общ_ кол'!AJ$148</f>
        <v>0</v>
      </c>
      <c r="AK40" s="11">
        <f>'Общ_ кол'!AK38*'Общ_ кол'!AK$148</f>
        <v>0</v>
      </c>
      <c r="AL40" s="11">
        <f>'Общ_ кол'!AL38*'Общ_ кол'!AL$148</f>
        <v>0</v>
      </c>
      <c r="AM40" s="11">
        <f>'Общ_ кол'!AM38*'Общ_ кол'!AM$148</f>
        <v>0</v>
      </c>
      <c r="AN40" s="11">
        <f>'Общ_ кол'!AN38*'Общ_ кол'!AN$148</f>
        <v>0</v>
      </c>
      <c r="AO40" s="11">
        <f>'Общ_ кол'!AO38*'Общ_ кол'!AO$148</f>
        <v>0</v>
      </c>
      <c r="AP40" s="2">
        <f t="shared" si="1"/>
        <v>3.145228239321534</v>
      </c>
    </row>
    <row r="41" spans="1:42" ht="12.75" customHeight="1">
      <c r="A41" s="5">
        <v>37</v>
      </c>
      <c r="B41" s="1" t="s">
        <v>202</v>
      </c>
      <c r="C41" s="1" t="s">
        <v>171</v>
      </c>
      <c r="D41" s="3">
        <v>1987</v>
      </c>
      <c r="E41" s="3" t="s">
        <v>1</v>
      </c>
      <c r="F41" s="3" t="s">
        <v>18</v>
      </c>
      <c r="G41" s="3" t="s">
        <v>13</v>
      </c>
      <c r="H41" s="11">
        <f>'Общ_ кол'!H39*'Общ_ кол'!H$148</f>
        <v>1.067872125861979</v>
      </c>
      <c r="I41" s="11">
        <f>'Общ_ кол'!I39*'Общ_ кол'!I$148</f>
        <v>0</v>
      </c>
      <c r="J41" s="11">
        <f>'Общ_ кол'!J39*'Общ_ кол'!J$148</f>
        <v>1.0408329997330663</v>
      </c>
      <c r="K41" s="11">
        <f>'Общ_ кол'!K39*'Общ_ кол'!K$148</f>
        <v>1.036523113726489</v>
      </c>
      <c r="L41" s="11">
        <f>'Общ_ кол'!L39*'Общ_ кол'!L$148</f>
        <v>0</v>
      </c>
      <c r="M41" s="11">
        <f>'Общ_ кол'!M39*'Общ_ кол'!M$148</f>
        <v>0</v>
      </c>
      <c r="N41" s="11">
        <f>'Общ_ кол'!N39*'Общ_ кол'!N$148</f>
        <v>0</v>
      </c>
      <c r="O41" s="11">
        <f>'Общ_ кол'!O39*'Общ_ кол'!O$148</f>
        <v>0</v>
      </c>
      <c r="P41" s="11">
        <f>'Общ_ кол'!P39*'Общ_ кол'!P$148</f>
        <v>0</v>
      </c>
      <c r="Q41" s="11">
        <f>'Общ_ кол'!Q39*'Общ_ кол'!Q$148</f>
        <v>0</v>
      </c>
      <c r="R41" s="11">
        <f>'Общ_ кол'!R39*'Общ_ кол'!R$148</f>
        <v>0</v>
      </c>
      <c r="S41" s="11">
        <f>'Общ_ кол'!S39*'Общ_ кол'!S$148</f>
        <v>0</v>
      </c>
      <c r="T41" s="11">
        <f>'Общ_ кол'!T39*'Общ_ кол'!T$148</f>
        <v>0</v>
      </c>
      <c r="U41" s="11">
        <f>'Общ_ кол'!U39*'Общ_ кол'!U$148</f>
        <v>0</v>
      </c>
      <c r="V41" s="11">
        <f>'Общ_ кол'!V39*'Общ_ кол'!V$148</f>
        <v>0</v>
      </c>
      <c r="W41" s="11">
        <f>'Общ_ кол'!W39*'Общ_ кол'!W$148</f>
        <v>0</v>
      </c>
      <c r="X41" s="11">
        <f>'Общ_ кол'!X39*'Общ_ кол'!X$148</f>
        <v>0</v>
      </c>
      <c r="Y41" s="11">
        <f>'Общ_ кол'!Y39*'Общ_ кол'!Y$148</f>
        <v>0</v>
      </c>
      <c r="Z41" s="11">
        <f>'Общ_ кол'!Z39*'Общ_ кол'!Z$148</f>
        <v>0</v>
      </c>
      <c r="AA41" s="11">
        <f>'Общ_ кол'!AA39*'Общ_ кол'!AA$148</f>
        <v>0</v>
      </c>
      <c r="AB41" s="11">
        <f>'Общ_ кол'!AB39*'Общ_ кол'!AB$148</f>
        <v>0</v>
      </c>
      <c r="AC41" s="11">
        <f>'Общ_ кол'!AC39*'Общ_ кол'!AC$148</f>
        <v>0</v>
      </c>
      <c r="AD41" s="11">
        <f>'Общ_ кол'!AD39*'Общ_ кол'!AD$148</f>
        <v>0</v>
      </c>
      <c r="AE41" s="11">
        <f>'Общ_ кол'!AE39*'Общ_ кол'!AE$148</f>
        <v>0</v>
      </c>
      <c r="AF41" s="11">
        <f>'Общ_ кол'!AF39*'Общ_ кол'!AF$148</f>
        <v>0</v>
      </c>
      <c r="AG41" s="11">
        <f>'Общ_ кол'!AG39*'Общ_ кол'!AG$148</f>
        <v>0</v>
      </c>
      <c r="AH41" s="11">
        <f>'Общ_ кол'!AH39*'Общ_ кол'!AH$148</f>
        <v>0</v>
      </c>
      <c r="AI41" s="11">
        <f>'Общ_ кол'!AI39*'Общ_ кол'!AI$148</f>
        <v>0</v>
      </c>
      <c r="AJ41" s="11">
        <f>'Общ_ кол'!AJ39*'Общ_ кол'!AJ$148</f>
        <v>0</v>
      </c>
      <c r="AK41" s="11">
        <f>'Общ_ кол'!AK39*'Общ_ кол'!AK$148</f>
        <v>0</v>
      </c>
      <c r="AL41" s="11">
        <f>'Общ_ кол'!AL39*'Общ_ кол'!AL$148</f>
        <v>0</v>
      </c>
      <c r="AM41" s="11">
        <f>'Общ_ кол'!AM39*'Общ_ кол'!AM$148</f>
        <v>0</v>
      </c>
      <c r="AN41" s="11">
        <f>'Общ_ кол'!AN39*'Общ_ кол'!AN$148</f>
        <v>0</v>
      </c>
      <c r="AO41" s="11">
        <f>'Общ_ кол'!AO39*'Общ_ кол'!AO$148</f>
        <v>0</v>
      </c>
      <c r="AP41" s="2">
        <f t="shared" si="1"/>
        <v>3.145228239321534</v>
      </c>
    </row>
    <row r="42" spans="1:42" ht="12.75" customHeight="1">
      <c r="A42" s="5">
        <v>1</v>
      </c>
      <c r="B42" s="1" t="s">
        <v>8</v>
      </c>
      <c r="C42" s="1" t="s">
        <v>171</v>
      </c>
      <c r="D42" s="3">
        <v>1983</v>
      </c>
      <c r="E42" s="3" t="s">
        <v>1</v>
      </c>
      <c r="F42" s="3" t="s">
        <v>9</v>
      </c>
      <c r="G42" s="3" t="s">
        <v>13</v>
      </c>
      <c r="H42" s="11">
        <f>'Общ_ кол'!H3*'Общ_ кол'!H$148</f>
        <v>0</v>
      </c>
      <c r="I42" s="11">
        <f>'Общ_ кол'!I3*'Общ_ кол'!I$148</f>
        <v>0</v>
      </c>
      <c r="J42" s="11">
        <f>'Общ_ кол'!J3*'Общ_ кол'!J$148</f>
        <v>1.0408329997330663</v>
      </c>
      <c r="K42" s="11">
        <f>'Общ_ кол'!K3*'Общ_ кол'!K$148</f>
        <v>1.036523113726489</v>
      </c>
      <c r="L42" s="11">
        <f>'Общ_ кол'!L3*'Общ_ кол'!L$148</f>
        <v>0</v>
      </c>
      <c r="M42" s="11">
        <f>'Общ_ кол'!M3*'Общ_ кол'!M$148</f>
        <v>0</v>
      </c>
      <c r="N42" s="11">
        <f>'Общ_ кол'!N3*'Общ_ кол'!N$148</f>
        <v>0</v>
      </c>
      <c r="O42" s="11">
        <f>'Общ_ кол'!O3*'Общ_ кол'!O$148</f>
        <v>0</v>
      </c>
      <c r="P42" s="11">
        <f>'Общ_ кол'!P3*'Общ_ кол'!P$148</f>
        <v>0</v>
      </c>
      <c r="Q42" s="11">
        <f>'Общ_ кол'!Q3*'Общ_ кол'!Q$148</f>
        <v>1.036523113726489</v>
      </c>
      <c r="R42" s="11">
        <f>'Общ_ кол'!R3*'Общ_ кол'!R$148</f>
        <v>0</v>
      </c>
      <c r="S42" s="11">
        <f>'Общ_ кол'!S3*'Общ_ кол'!S$148</f>
        <v>0</v>
      </c>
      <c r="T42" s="11">
        <f>'Общ_ кол'!T3*'Общ_ кол'!T$148</f>
        <v>0</v>
      </c>
      <c r="U42" s="11">
        <f>'Общ_ кол'!U3*'Общ_ кол'!U$148</f>
        <v>0</v>
      </c>
      <c r="V42" s="11">
        <f>'Общ_ кол'!V3*'Общ_ кол'!V$148</f>
        <v>0</v>
      </c>
      <c r="W42" s="11">
        <f>'Общ_ кол'!W3*'Общ_ кол'!W$148</f>
        <v>0</v>
      </c>
      <c r="X42" s="11">
        <f>'Общ_ кол'!X3*'Общ_ кол'!X$148</f>
        <v>0</v>
      </c>
      <c r="Y42" s="11">
        <f>'Общ_ кол'!Y3*'Общ_ кол'!Y$148</f>
        <v>0</v>
      </c>
      <c r="Z42" s="11">
        <f>'Общ_ кол'!Z3*'Общ_ кол'!Z$148</f>
        <v>0</v>
      </c>
      <c r="AA42" s="11">
        <f>'Общ_ кол'!AA3*'Общ_ кол'!AA$148</f>
        <v>0</v>
      </c>
      <c r="AB42" s="11">
        <f>'Общ_ кол'!AB3*'Общ_ кол'!AB$148</f>
        <v>0</v>
      </c>
      <c r="AC42" s="11">
        <f>'Общ_ кол'!AC3*'Общ_ кол'!AC$148</f>
        <v>0</v>
      </c>
      <c r="AD42" s="11">
        <f>'Общ_ кол'!AD3*'Общ_ кол'!AD$148</f>
        <v>0</v>
      </c>
      <c r="AE42" s="11">
        <f>'Общ_ кол'!AE3*'Общ_ кол'!AE$148</f>
        <v>0</v>
      </c>
      <c r="AF42" s="11">
        <f>'Общ_ кол'!AF3*'Общ_ кол'!AF$148</f>
        <v>0</v>
      </c>
      <c r="AG42" s="11">
        <f>'Общ_ кол'!AG3*'Общ_ кол'!AG$148</f>
        <v>0</v>
      </c>
      <c r="AH42" s="11">
        <f>'Общ_ кол'!AH3*'Общ_ кол'!AH$148</f>
        <v>0</v>
      </c>
      <c r="AI42" s="11">
        <f>'Общ_ кол'!AI3*'Общ_ кол'!AI$148</f>
        <v>0</v>
      </c>
      <c r="AJ42" s="11">
        <f>'Общ_ кол'!AJ3*'Общ_ кол'!AJ$148</f>
        <v>0</v>
      </c>
      <c r="AK42" s="11">
        <f>'Общ_ кол'!AK3*'Общ_ кол'!AK$148</f>
        <v>0</v>
      </c>
      <c r="AL42" s="11">
        <f>'Общ_ кол'!AL3*'Общ_ кол'!AL$148</f>
        <v>0</v>
      </c>
      <c r="AM42" s="11">
        <f>'Общ_ кол'!AM3*'Общ_ кол'!AM$148</f>
        <v>0</v>
      </c>
      <c r="AN42" s="11">
        <f>'Общ_ кол'!AN3*'Общ_ кол'!AN$148</f>
        <v>0</v>
      </c>
      <c r="AO42" s="11">
        <f>'Общ_ кол'!AO3*'Общ_ кол'!AO$148</f>
        <v>0</v>
      </c>
      <c r="AP42" s="2">
        <f t="shared" si="1"/>
        <v>3.1138792271860445</v>
      </c>
    </row>
    <row r="43" spans="1:42" ht="12.75" customHeight="1">
      <c r="A43" s="5">
        <v>8</v>
      </c>
      <c r="B43" s="1" t="s">
        <v>56</v>
      </c>
      <c r="C43" s="1" t="s">
        <v>171</v>
      </c>
      <c r="D43" s="3">
        <v>1982</v>
      </c>
      <c r="E43" s="3" t="s">
        <v>1</v>
      </c>
      <c r="F43" s="3" t="s">
        <v>185</v>
      </c>
      <c r="G43" s="3" t="s">
        <v>13</v>
      </c>
      <c r="H43" s="11">
        <f>'Общ_ кол'!H10*'Общ_ кол'!H$148</f>
        <v>0</v>
      </c>
      <c r="I43" s="11">
        <f>'Общ_ кол'!I10*'Общ_ кол'!I$148</f>
        <v>0</v>
      </c>
      <c r="J43" s="11">
        <f>'Общ_ кол'!J10*'Общ_ кол'!J$148</f>
        <v>1.0408329997330663</v>
      </c>
      <c r="K43" s="11">
        <f>'Общ_ кол'!K10*'Общ_ кол'!K$148</f>
        <v>1.036523113726489</v>
      </c>
      <c r="L43" s="11">
        <f>'Общ_ кол'!L10*'Общ_ кол'!L$148</f>
        <v>0</v>
      </c>
      <c r="M43" s="11">
        <f>'Общ_ кол'!M10*'Общ_ кол'!M$148</f>
        <v>0</v>
      </c>
      <c r="N43" s="11">
        <f>'Общ_ кол'!N10*'Общ_ кол'!N$148</f>
        <v>0</v>
      </c>
      <c r="O43" s="11">
        <f>'Общ_ кол'!O10*'Общ_ кол'!O$148</f>
        <v>0</v>
      </c>
      <c r="P43" s="11">
        <f>'Общ_ кол'!P10*'Общ_ кол'!P$148</f>
        <v>0</v>
      </c>
      <c r="Q43" s="11">
        <f>'Общ_ кол'!Q10*'Общ_ кол'!Q$148</f>
        <v>0</v>
      </c>
      <c r="R43" s="11">
        <f>'Общ_ кол'!R10*'Общ_ кол'!R$148</f>
        <v>0</v>
      </c>
      <c r="S43" s="11">
        <f>'Общ_ кол'!S10*'Общ_ кол'!S$148</f>
        <v>0</v>
      </c>
      <c r="T43" s="11">
        <f>'Общ_ кол'!T10*'Общ_ кол'!T$148</f>
        <v>0</v>
      </c>
      <c r="U43" s="11">
        <f>'Общ_ кол'!U10*'Общ_ кол'!U$148</f>
        <v>0</v>
      </c>
      <c r="V43" s="11">
        <f>'Общ_ кол'!V10*'Общ_ кол'!V$148</f>
        <v>0</v>
      </c>
      <c r="W43" s="11">
        <f>'Общ_ кол'!W10*'Общ_ кол'!W$148</f>
        <v>0</v>
      </c>
      <c r="X43" s="11">
        <f>'Общ_ кол'!X10*'Общ_ кол'!X$148</f>
        <v>0</v>
      </c>
      <c r="Y43" s="11">
        <f>'Общ_ кол'!Y10*'Общ_ кол'!Y$148</f>
        <v>0</v>
      </c>
      <c r="Z43" s="11">
        <f>'Общ_ кол'!Z10*'Общ_ кол'!Z$148</f>
        <v>0</v>
      </c>
      <c r="AA43" s="11">
        <f>'Общ_ кол'!AA10*'Общ_ кол'!AA$148</f>
        <v>0</v>
      </c>
      <c r="AB43" s="11">
        <f>'Общ_ кол'!AB10*'Общ_ кол'!AB$148</f>
        <v>0</v>
      </c>
      <c r="AC43" s="11">
        <f>'Общ_ кол'!AC10*'Общ_ кол'!AC$148</f>
        <v>0</v>
      </c>
      <c r="AD43" s="11">
        <f>'Общ_ кол'!AD10*'Общ_ кол'!AD$148</f>
        <v>0</v>
      </c>
      <c r="AE43" s="11">
        <f>'Общ_ кол'!AE10*'Общ_ кол'!AE$148</f>
        <v>0</v>
      </c>
      <c r="AF43" s="11">
        <f>'Общ_ кол'!AF10*'Общ_ кол'!AF$148</f>
        <v>0</v>
      </c>
      <c r="AG43" s="11">
        <f>'Общ_ кол'!AG10*'Общ_ кол'!AG$148</f>
        <v>0</v>
      </c>
      <c r="AH43" s="11">
        <f>'Общ_ кол'!AH10*'Общ_ кол'!AH$148</f>
        <v>0</v>
      </c>
      <c r="AI43" s="11">
        <f>'Общ_ кол'!AI10*'Общ_ кол'!AI$148</f>
        <v>0</v>
      </c>
      <c r="AJ43" s="11">
        <f>'Общ_ кол'!AJ10*'Общ_ кол'!AJ$148</f>
        <v>0</v>
      </c>
      <c r="AK43" s="11">
        <f>'Общ_ кол'!AK10*'Общ_ кол'!AK$148</f>
        <v>0</v>
      </c>
      <c r="AL43" s="11">
        <f>'Общ_ кол'!AL10*'Общ_ кол'!AL$148</f>
        <v>0</v>
      </c>
      <c r="AM43" s="11">
        <f>'Общ_ кол'!AM10*'Общ_ кол'!AM$148</f>
        <v>0</v>
      </c>
      <c r="AN43" s="11">
        <f>'Общ_ кол'!AN10*'Общ_ кол'!AN$148</f>
        <v>0</v>
      </c>
      <c r="AO43" s="11">
        <f>'Общ_ кол'!AO10*'Общ_ кол'!AO$148</f>
        <v>0</v>
      </c>
      <c r="AP43" s="2">
        <f t="shared" si="1"/>
        <v>2.0773561134595555</v>
      </c>
    </row>
    <row r="44" spans="1:42" ht="12.75" customHeight="1">
      <c r="A44" s="5">
        <v>74</v>
      </c>
      <c r="B44" s="1" t="s">
        <v>116</v>
      </c>
      <c r="C44" s="1"/>
      <c r="D44" s="3">
        <v>1983</v>
      </c>
      <c r="E44" s="3" t="s">
        <v>89</v>
      </c>
      <c r="F44" s="3" t="s">
        <v>117</v>
      </c>
      <c r="G44" s="3" t="s">
        <v>11</v>
      </c>
      <c r="H44" s="11">
        <f>'Общ_ кол'!H76*'Общ_ кол'!H$148</f>
        <v>1.067872125861979</v>
      </c>
      <c r="I44" s="11">
        <f>'Общ_ кол'!I76*'Общ_ кол'!I$148</f>
        <v>1.118033988749895</v>
      </c>
      <c r="J44" s="11">
        <f>'Общ_ кол'!J76*'Общ_ кол'!J$148</f>
        <v>1.0408329997330663</v>
      </c>
      <c r="K44" s="11">
        <f>'Общ_ кол'!K76*'Общ_ кол'!K$148</f>
        <v>1.036523113726489</v>
      </c>
      <c r="L44" s="11">
        <f>'Общ_ кол'!L76*'Общ_ кол'!L$148</f>
        <v>1.2440333788202982</v>
      </c>
      <c r="M44" s="11">
        <f>'Общ_ кол'!M76*'Общ_ кол'!M$148</f>
        <v>1.1760011579094025</v>
      </c>
      <c r="N44" s="11">
        <f>'Общ_ кол'!N76*'Общ_ кол'!N$148</f>
        <v>2.047815515884371</v>
      </c>
      <c r="O44" s="11">
        <f>'Общ_ кол'!O76*'Общ_ кол'!O$148</f>
        <v>1.259113121867347</v>
      </c>
      <c r="P44" s="11">
        <f>'Общ_ кол'!P76*'Общ_ кол'!P$148</f>
        <v>1.299350487094105</v>
      </c>
      <c r="Q44" s="11">
        <f>'Общ_ кол'!Q76*'Общ_ кол'!Q$148</f>
        <v>1.036523113726489</v>
      </c>
      <c r="R44" s="11">
        <f>'Общ_ кол'!R76*'Общ_ кол'!R$148</f>
        <v>1.3437096247164249</v>
      </c>
      <c r="S44" s="11">
        <f>'Общ_ кол'!S76*'Общ_ кол'!S$148</f>
        <v>1.1697953037312037</v>
      </c>
      <c r="T44" s="11">
        <f>'Общ_ кол'!T76*'Общ_ кол'!T$148</f>
        <v>1.3726099121798927</v>
      </c>
      <c r="U44" s="11">
        <f>'Общ_ кол'!U76*'Общ_ кол'!U$148</f>
        <v>1.259113121867347</v>
      </c>
      <c r="V44" s="11">
        <f>'Общ_ кол'!V76*'Общ_ кол'!V$148</f>
        <v>1.1887150534341144</v>
      </c>
      <c r="W44" s="11">
        <f>'Общ_ кол'!W76*'Общ_ кол'!W$148</f>
        <v>2.0155644370746373</v>
      </c>
      <c r="X44" s="11">
        <f>'Общ_ кол'!X76*'Общ_ кол'!X$148</f>
        <v>3.2914029430219167</v>
      </c>
      <c r="Y44" s="11">
        <f>'Общ_ кол'!Y76*'Общ_ кол'!Y$148</f>
        <v>3.1622776601683795</v>
      </c>
      <c r="Z44" s="11">
        <f>'Общ_ кол'!Z76*'Общ_ кол'!Z$148</f>
        <v>8.06225774829855</v>
      </c>
      <c r="AA44" s="11">
        <f>'Общ_ кол'!AA76*'Общ_ кол'!AA$148</f>
        <v>1.7387512225598831</v>
      </c>
      <c r="AB44" s="11">
        <f>'Общ_ кол'!AB76*'Общ_ кол'!AB$148</f>
        <v>5.0990195135927845</v>
      </c>
      <c r="AC44" s="11">
        <f>'Общ_ кол'!AC76*'Общ_ кол'!AC$148</f>
        <v>1.3078709094514924</v>
      </c>
      <c r="AD44" s="11">
        <f>'Общ_ кол'!AD76*'Общ_ кол'!AD$148</f>
        <v>1.681096950363583</v>
      </c>
      <c r="AE44" s="11">
        <f>'Общ_ кол'!AE76*'Общ_ кол'!AE$148</f>
        <v>1.5661513939205383</v>
      </c>
      <c r="AF44" s="11">
        <f>'Общ_ кол'!AF76*'Общ_ кол'!AF$148</f>
        <v>1.8027756377319946</v>
      </c>
      <c r="AG44" s="11">
        <f>'Общ_ кол'!AG76*'Общ_ кол'!AG$148</f>
        <v>2.4308621740219887</v>
      </c>
      <c r="AH44" s="11">
        <f>'Общ_ кол'!AH76*'Общ_ кол'!AH$148</f>
        <v>1.097134314340639</v>
      </c>
      <c r="AI44" s="11">
        <f>'Общ_ кол'!AI76*'Общ_ кол'!AI$148</f>
        <v>1.7593288763724921</v>
      </c>
      <c r="AJ44" s="11">
        <f>'Общ_ кол'!AJ76*'Общ_ кол'!AJ$148</f>
        <v>1.9847906537954927</v>
      </c>
      <c r="AK44" s="11">
        <f>'Общ_ кол'!AK76*'Общ_ кол'!AK$148</f>
        <v>3.80058475033046</v>
      </c>
      <c r="AL44" s="11">
        <f>'Общ_ кол'!AL76*'Общ_ кол'!AL$148</f>
        <v>5.70087712549569</v>
      </c>
      <c r="AM44" s="11">
        <f>'Общ_ кол'!AM76*'Общ_ кол'!AM$148</f>
        <v>1.8496087779795347</v>
      </c>
      <c r="AN44" s="11">
        <f>'Общ_ кол'!AN76*'Общ_ кол'!AN$148</f>
        <v>2.943920288775949</v>
      </c>
      <c r="AO44" s="11">
        <f>'Общ_ кол'!AO76*'Общ_ кол'!AO$148</f>
        <v>2.0816659994661326</v>
      </c>
      <c r="AP44" s="2">
        <f t="shared" si="1"/>
        <v>72.03598339606457</v>
      </c>
    </row>
    <row r="45" spans="1:42" ht="12.75" customHeight="1">
      <c r="A45" s="5">
        <v>77</v>
      </c>
      <c r="B45" s="1" t="s">
        <v>129</v>
      </c>
      <c r="C45" s="1"/>
      <c r="D45" s="3">
        <v>1981</v>
      </c>
      <c r="E45" s="3" t="s">
        <v>89</v>
      </c>
      <c r="F45" s="3" t="s">
        <v>42</v>
      </c>
      <c r="G45" s="3" t="s">
        <v>11</v>
      </c>
      <c r="H45" s="11">
        <f>'Общ_ кол'!H79*'Общ_ кол'!H$148</f>
        <v>1.067872125861979</v>
      </c>
      <c r="I45" s="11">
        <f>'Общ_ кол'!I79*'Общ_ кол'!I$148</f>
        <v>1.118033988749895</v>
      </c>
      <c r="J45" s="11">
        <f>'Общ_ кол'!J79*'Общ_ кол'!J$148</f>
        <v>1.0408329997330663</v>
      </c>
      <c r="K45" s="11">
        <f>'Общ_ кол'!K79*'Общ_ кол'!K$148</f>
        <v>1.036523113726489</v>
      </c>
      <c r="L45" s="11">
        <f>'Общ_ кол'!L79*'Общ_ кол'!L$148</f>
        <v>1.2440333788202982</v>
      </c>
      <c r="M45" s="11">
        <f>'Общ_ кол'!M79*'Общ_ кол'!M$148</f>
        <v>1.1760011579094025</v>
      </c>
      <c r="N45" s="11">
        <f>'Общ_ кол'!N79*'Общ_ кол'!N$148</f>
        <v>2.047815515884371</v>
      </c>
      <c r="O45" s="11">
        <f>'Общ_ кол'!O79*'Общ_ кол'!O$148</f>
        <v>1.259113121867347</v>
      </c>
      <c r="P45" s="11">
        <f>'Общ_ кол'!P79*'Общ_ кол'!P$148</f>
        <v>1.299350487094105</v>
      </c>
      <c r="Q45" s="11">
        <f>'Общ_ кол'!Q79*'Общ_ кол'!Q$148</f>
        <v>1.036523113726489</v>
      </c>
      <c r="R45" s="11">
        <f>'Общ_ кол'!R79*'Общ_ кол'!R$148</f>
        <v>1.3437096247164249</v>
      </c>
      <c r="S45" s="11">
        <f>'Общ_ кол'!S79*'Общ_ кол'!S$148</f>
        <v>1.1697953037312037</v>
      </c>
      <c r="T45" s="11">
        <f>'Общ_ кол'!T79*'Общ_ кол'!T$148</f>
        <v>1.3726099121798927</v>
      </c>
      <c r="U45" s="11">
        <f>'Общ_ кол'!U79*'Общ_ кол'!U$148</f>
        <v>1.259113121867347</v>
      </c>
      <c r="V45" s="11">
        <f>'Общ_ кол'!V79*'Общ_ кол'!V$148</f>
        <v>1.1887150534341144</v>
      </c>
      <c r="W45" s="11">
        <f>'Общ_ кол'!W79*'Общ_ кол'!W$148</f>
        <v>2.0155644370746373</v>
      </c>
      <c r="X45" s="11">
        <f>'Общ_ кол'!X79*'Общ_ кол'!X$148</f>
        <v>3.2914029430219167</v>
      </c>
      <c r="Y45" s="11">
        <f>'Общ_ кол'!Y79*'Общ_ кол'!Y$148</f>
        <v>3.1622776601683795</v>
      </c>
      <c r="Z45" s="11">
        <f>'Общ_ кол'!Z79*'Общ_ кол'!Z$148</f>
        <v>0</v>
      </c>
      <c r="AA45" s="11">
        <f>'Общ_ кол'!AA79*'Общ_ кол'!AA$148</f>
        <v>1.7387512225598831</v>
      </c>
      <c r="AB45" s="11">
        <f>'Общ_ кол'!AB79*'Общ_ кол'!AB$148</f>
        <v>5.0990195135927845</v>
      </c>
      <c r="AC45" s="11">
        <f>'Общ_ кол'!AC79*'Общ_ кол'!AC$148</f>
        <v>1.3078709094514924</v>
      </c>
      <c r="AD45" s="11">
        <f>'Общ_ кол'!AD79*'Общ_ кол'!AD$148</f>
        <v>1.681096950363583</v>
      </c>
      <c r="AE45" s="11">
        <f>'Общ_ кол'!AE79*'Общ_ кол'!AE$148</f>
        <v>1.5661513939205383</v>
      </c>
      <c r="AF45" s="11">
        <f>'Общ_ кол'!AF79*'Общ_ кол'!AF$148</f>
        <v>1.8027756377319946</v>
      </c>
      <c r="AG45" s="11">
        <f>'Общ_ кол'!AG79*'Общ_ кол'!AG$148</f>
        <v>2.4308621740219887</v>
      </c>
      <c r="AH45" s="11">
        <f>'Общ_ кол'!AH79*'Общ_ кол'!AH$148</f>
        <v>1.097134314340639</v>
      </c>
      <c r="AI45" s="11">
        <f>'Общ_ кол'!AI79*'Общ_ кол'!AI$148</f>
        <v>1.7593288763724921</v>
      </c>
      <c r="AJ45" s="11">
        <f>'Общ_ кол'!AJ79*'Общ_ кол'!AJ$148</f>
        <v>1.9847906537954927</v>
      </c>
      <c r="AK45" s="11">
        <f>'Общ_ кол'!AK79*'Общ_ кол'!AK$148</f>
        <v>3.80058475033046</v>
      </c>
      <c r="AL45" s="11">
        <f>'Общ_ кол'!AL79*'Общ_ кол'!AL$148</f>
        <v>5.70087712549569</v>
      </c>
      <c r="AM45" s="11">
        <f>'Общ_ кол'!AM79*'Общ_ кол'!AM$148</f>
        <v>1.8496087779795347</v>
      </c>
      <c r="AN45" s="11">
        <f>'Общ_ кол'!AN79*'Общ_ кол'!AN$148</f>
        <v>2.943920288775949</v>
      </c>
      <c r="AO45" s="11">
        <f>'Общ_ кол'!AO79*'Общ_ кол'!AO$148</f>
        <v>2.0816659994661326</v>
      </c>
      <c r="AP45" s="2">
        <f t="shared" si="1"/>
        <v>63.97372564776601</v>
      </c>
    </row>
    <row r="46" spans="1:42" ht="12.75" customHeight="1">
      <c r="A46" s="5">
        <v>111</v>
      </c>
      <c r="B46" s="1" t="s">
        <v>126</v>
      </c>
      <c r="C46" s="1"/>
      <c r="D46" s="3">
        <v>1988</v>
      </c>
      <c r="E46" s="3" t="s">
        <v>89</v>
      </c>
      <c r="F46" s="3" t="s">
        <v>127</v>
      </c>
      <c r="G46" s="3" t="s">
        <v>11</v>
      </c>
      <c r="H46" s="11">
        <f>'Общ_ кол'!H113*'Общ_ кол'!H$148</f>
        <v>1.067872125861979</v>
      </c>
      <c r="I46" s="11">
        <f>'Общ_ кол'!I113*'Общ_ кол'!I$148</f>
        <v>1.118033988749895</v>
      </c>
      <c r="J46" s="11">
        <f>'Общ_ кол'!J113*'Общ_ кол'!J$148</f>
        <v>1.0408329997330663</v>
      </c>
      <c r="K46" s="11">
        <f>'Общ_ кол'!K113*'Общ_ кол'!K$148</f>
        <v>1.036523113726489</v>
      </c>
      <c r="L46" s="11">
        <f>'Общ_ кол'!L113*'Общ_ кол'!L$148</f>
        <v>1.2440333788202982</v>
      </c>
      <c r="M46" s="11">
        <f>'Общ_ кол'!M113*'Общ_ кол'!M$148</f>
        <v>1.1760011579094025</v>
      </c>
      <c r="N46" s="11">
        <f>'Общ_ кол'!N113*'Общ_ кол'!N$148</f>
        <v>2.047815515884371</v>
      </c>
      <c r="O46" s="11">
        <f>'Общ_ кол'!O113*'Общ_ кол'!O$148</f>
        <v>1.259113121867347</v>
      </c>
      <c r="P46" s="11">
        <f>'Общ_ кол'!P113*'Общ_ кол'!P$148</f>
        <v>1.299350487094105</v>
      </c>
      <c r="Q46" s="11">
        <f>'Общ_ кол'!Q113*'Общ_ кол'!Q$148</f>
        <v>1.036523113726489</v>
      </c>
      <c r="R46" s="11">
        <f>'Общ_ кол'!R113*'Общ_ кол'!R$148</f>
        <v>1.3437096247164249</v>
      </c>
      <c r="S46" s="11">
        <f>'Общ_ кол'!S113*'Общ_ кол'!S$148</f>
        <v>1.1697953037312037</v>
      </c>
      <c r="T46" s="11">
        <f>'Общ_ кол'!T113*'Общ_ кол'!T$148</f>
        <v>1.3726099121798927</v>
      </c>
      <c r="U46" s="11">
        <f>'Общ_ кол'!U113*'Общ_ кол'!U$148</f>
        <v>1.259113121867347</v>
      </c>
      <c r="V46" s="11">
        <f>'Общ_ кол'!V113*'Общ_ кол'!V$148</f>
        <v>1.1887150534341144</v>
      </c>
      <c r="W46" s="11">
        <f>'Общ_ кол'!W113*'Общ_ кол'!W$148</f>
        <v>2.0155644370746373</v>
      </c>
      <c r="X46" s="11">
        <f>'Общ_ кол'!X113*'Общ_ кол'!X$148</f>
        <v>3.2914029430219167</v>
      </c>
      <c r="Y46" s="11">
        <f>'Общ_ кол'!Y113*'Общ_ кол'!Y$148</f>
        <v>3.1622776601683795</v>
      </c>
      <c r="Z46" s="11">
        <f>'Общ_ кол'!Z113*'Общ_ кол'!Z$148</f>
        <v>0</v>
      </c>
      <c r="AA46" s="11">
        <f>'Общ_ кол'!AA113*'Общ_ кол'!AA$148</f>
        <v>1.7387512225598831</v>
      </c>
      <c r="AB46" s="11">
        <f>'Общ_ кол'!AB113*'Общ_ кол'!AB$148</f>
        <v>5.0990195135927845</v>
      </c>
      <c r="AC46" s="11">
        <f>'Общ_ кол'!AC113*'Общ_ кол'!AC$148</f>
        <v>1.3078709094514924</v>
      </c>
      <c r="AD46" s="11">
        <f>'Общ_ кол'!AD113*'Общ_ кол'!AD$148</f>
        <v>1.681096950363583</v>
      </c>
      <c r="AE46" s="11">
        <f>'Общ_ кол'!AE113*'Общ_ кол'!AE$148</f>
        <v>1.5661513939205383</v>
      </c>
      <c r="AF46" s="11">
        <f>'Общ_ кол'!AF113*'Общ_ кол'!AF$148</f>
        <v>1.8027756377319946</v>
      </c>
      <c r="AG46" s="11">
        <f>'Общ_ кол'!AG113*'Общ_ кол'!AG$148</f>
        <v>2.4308621740219887</v>
      </c>
      <c r="AH46" s="11">
        <f>'Общ_ кол'!AH113*'Общ_ кол'!AH$148</f>
        <v>1.097134314340639</v>
      </c>
      <c r="AI46" s="11">
        <f>'Общ_ кол'!AI113*'Общ_ кол'!AI$148</f>
        <v>1.7593288763724921</v>
      </c>
      <c r="AJ46" s="11">
        <f>'Общ_ кол'!AJ113*'Общ_ кол'!AJ$148</f>
        <v>1.9847906537954927</v>
      </c>
      <c r="AK46" s="11">
        <f>'Общ_ кол'!AK113*'Общ_ кол'!AK$148</f>
        <v>3.80058475033046</v>
      </c>
      <c r="AL46" s="11">
        <f>'Общ_ кол'!AL113*'Общ_ кол'!AL$148</f>
        <v>5.70087712549569</v>
      </c>
      <c r="AM46" s="11">
        <f>'Общ_ кол'!AM113*'Общ_ кол'!AM$148</f>
        <v>1.8496087779795347</v>
      </c>
      <c r="AN46" s="11">
        <f>'Общ_ кол'!AN113*'Общ_ кол'!AN$148</f>
        <v>2.943920288775949</v>
      </c>
      <c r="AO46" s="11">
        <f>'Общ_ кол'!AO113*'Общ_ кол'!AO$148</f>
        <v>2.0816659994661326</v>
      </c>
      <c r="AP46" s="2">
        <f t="shared" si="1"/>
        <v>63.97372564776601</v>
      </c>
    </row>
    <row r="47" spans="1:42" ht="12.75" customHeight="1">
      <c r="A47" s="5">
        <v>20</v>
      </c>
      <c r="B47" s="1" t="s">
        <v>167</v>
      </c>
      <c r="C47" s="1"/>
      <c r="D47" s="3">
        <v>1983</v>
      </c>
      <c r="E47" s="3" t="s">
        <v>89</v>
      </c>
      <c r="F47" s="3" t="s">
        <v>187</v>
      </c>
      <c r="G47" s="3" t="s">
        <v>188</v>
      </c>
      <c r="H47" s="11">
        <f>'Общ_ кол'!H22*'Общ_ кол'!H$148</f>
        <v>1.067872125861979</v>
      </c>
      <c r="I47" s="11">
        <f>'Общ_ кол'!I22*'Общ_ кол'!I$148</f>
        <v>1.118033988749895</v>
      </c>
      <c r="J47" s="11">
        <f>'Общ_ кол'!J22*'Общ_ кол'!J$148</f>
        <v>1.0408329997330663</v>
      </c>
      <c r="K47" s="11">
        <f>'Общ_ кол'!K22*'Общ_ кол'!K$148</f>
        <v>1.036523113726489</v>
      </c>
      <c r="L47" s="11">
        <f>'Общ_ кол'!L22*'Общ_ кол'!L$148</f>
        <v>1.2440333788202982</v>
      </c>
      <c r="M47" s="11">
        <f>'Общ_ кол'!M22*'Общ_ кол'!M$148</f>
        <v>1.1760011579094025</v>
      </c>
      <c r="N47" s="11">
        <f>'Общ_ кол'!N22*'Общ_ кол'!N$148</f>
        <v>2.047815515884371</v>
      </c>
      <c r="O47" s="11">
        <f>'Общ_ кол'!O22*'Общ_ кол'!O$148</f>
        <v>1.259113121867347</v>
      </c>
      <c r="P47" s="11">
        <f>'Общ_ кол'!P22*'Общ_ кол'!P$148</f>
        <v>1.299350487094105</v>
      </c>
      <c r="Q47" s="11">
        <f>'Общ_ кол'!Q22*'Общ_ кол'!Q$148</f>
        <v>1.036523113726489</v>
      </c>
      <c r="R47" s="11">
        <f>'Общ_ кол'!R22*'Общ_ кол'!R$148</f>
        <v>1.3437096247164249</v>
      </c>
      <c r="S47" s="11">
        <f>'Общ_ кол'!S22*'Общ_ кол'!S$148</f>
        <v>1.1697953037312037</v>
      </c>
      <c r="T47" s="11">
        <f>'Общ_ кол'!T22*'Общ_ кол'!T$148</f>
        <v>1.3726099121798927</v>
      </c>
      <c r="U47" s="11">
        <f>'Общ_ кол'!U22*'Общ_ кол'!U$148</f>
        <v>1.259113121867347</v>
      </c>
      <c r="V47" s="11">
        <f>'Общ_ кол'!V22*'Общ_ кол'!V$148</f>
        <v>1.1887150534341144</v>
      </c>
      <c r="W47" s="11">
        <f>'Общ_ кол'!W22*'Общ_ кол'!W$148</f>
        <v>2.0155644370746373</v>
      </c>
      <c r="X47" s="11">
        <f>'Общ_ кол'!X22*'Общ_ кол'!X$148</f>
        <v>3.2914029430219167</v>
      </c>
      <c r="Y47" s="11">
        <f>'Общ_ кол'!Y22*'Общ_ кол'!Y$148</f>
        <v>3.1622776601683795</v>
      </c>
      <c r="Z47" s="11">
        <f>'Общ_ кол'!Z22*'Общ_ кол'!Z$148</f>
        <v>8.06225774829855</v>
      </c>
      <c r="AA47" s="11">
        <f>'Общ_ кол'!AA22*'Общ_ кол'!AA$148</f>
        <v>1.7387512225598831</v>
      </c>
      <c r="AB47" s="11">
        <f>'Общ_ кол'!AB22*'Общ_ кол'!AB$148</f>
        <v>5.0990195135927845</v>
      </c>
      <c r="AC47" s="11">
        <f>'Общ_ кол'!AC22*'Общ_ кол'!AC$148</f>
        <v>1.3078709094514924</v>
      </c>
      <c r="AD47" s="11">
        <f>'Общ_ кол'!AD22*'Общ_ кол'!AD$148</f>
        <v>1.681096950363583</v>
      </c>
      <c r="AE47" s="11">
        <f>'Общ_ кол'!AE22*'Общ_ кол'!AE$148</f>
        <v>1.5661513939205383</v>
      </c>
      <c r="AF47" s="11">
        <f>'Общ_ кол'!AF22*'Общ_ кол'!AF$148</f>
        <v>1.8027756377319946</v>
      </c>
      <c r="AG47" s="11">
        <f>'Общ_ кол'!AG22*'Общ_ кол'!AG$148</f>
        <v>2.4308621740219887</v>
      </c>
      <c r="AH47" s="11">
        <f>'Общ_ кол'!AH22*'Общ_ кол'!AH$148</f>
        <v>1.097134314340639</v>
      </c>
      <c r="AI47" s="11">
        <f>'Общ_ кол'!AI22*'Общ_ кол'!AI$148</f>
        <v>1.7593288763724921</v>
      </c>
      <c r="AJ47" s="11">
        <f>'Общ_ кол'!AJ22*'Общ_ кол'!AJ$148</f>
        <v>1.9847906537954927</v>
      </c>
      <c r="AK47" s="11">
        <f>'Общ_ кол'!AK22*'Общ_ кол'!AK$148</f>
        <v>0</v>
      </c>
      <c r="AL47" s="11">
        <f>'Общ_ кол'!AL22*'Общ_ кол'!AL$148</f>
        <v>0</v>
      </c>
      <c r="AM47" s="11">
        <f>'Общ_ кол'!AM22*'Общ_ кол'!AM$148</f>
        <v>1.8496087779795347</v>
      </c>
      <c r="AN47" s="11">
        <f>'Общ_ кол'!AN22*'Общ_ кол'!AN$148</f>
        <v>0</v>
      </c>
      <c r="AO47" s="11">
        <f>'Общ_ кол'!AO22*'Общ_ кол'!AO$148</f>
        <v>2.0816659994661326</v>
      </c>
      <c r="AP47" s="2">
        <f t="shared" si="1"/>
        <v>59.590601231462465</v>
      </c>
    </row>
    <row r="48" spans="1:42" ht="12.75" customHeight="1">
      <c r="A48" s="5">
        <v>70</v>
      </c>
      <c r="B48" s="1" t="s">
        <v>88</v>
      </c>
      <c r="C48" s="1"/>
      <c r="D48" s="3">
        <v>1981</v>
      </c>
      <c r="E48" s="3" t="s">
        <v>89</v>
      </c>
      <c r="F48" s="3" t="s">
        <v>90</v>
      </c>
      <c r="G48" s="3" t="s">
        <v>11</v>
      </c>
      <c r="H48" s="11">
        <f>'Общ_ кол'!H72*'Общ_ кол'!H$148</f>
        <v>1.067872125861979</v>
      </c>
      <c r="I48" s="11">
        <f>'Общ_ кол'!I72*'Общ_ кол'!I$148</f>
        <v>1.118033988749895</v>
      </c>
      <c r="J48" s="11">
        <f>'Общ_ кол'!J72*'Общ_ кол'!J$148</f>
        <v>1.0408329997330663</v>
      </c>
      <c r="K48" s="11">
        <f>'Общ_ кол'!K72*'Общ_ кол'!K$148</f>
        <v>1.036523113726489</v>
      </c>
      <c r="L48" s="11">
        <f>'Общ_ кол'!L72*'Общ_ кол'!L$148</f>
        <v>1.2440333788202982</v>
      </c>
      <c r="M48" s="11">
        <f>'Общ_ кол'!M72*'Общ_ кол'!M$148</f>
        <v>1.1760011579094025</v>
      </c>
      <c r="N48" s="11">
        <f>'Общ_ кол'!N72*'Общ_ кол'!N$148</f>
        <v>2.047815515884371</v>
      </c>
      <c r="O48" s="11">
        <f>'Общ_ кол'!O72*'Общ_ кол'!O$148</f>
        <v>1.259113121867347</v>
      </c>
      <c r="P48" s="11">
        <f>'Общ_ кол'!P72*'Общ_ кол'!P$148</f>
        <v>1.299350487094105</v>
      </c>
      <c r="Q48" s="11">
        <f>'Общ_ кол'!Q72*'Общ_ кол'!Q$148</f>
        <v>1.036523113726489</v>
      </c>
      <c r="R48" s="11">
        <f>'Общ_ кол'!R72*'Общ_ кол'!R$148</f>
        <v>1.3437096247164249</v>
      </c>
      <c r="S48" s="11">
        <f>'Общ_ кол'!S72*'Общ_ кол'!S$148</f>
        <v>1.1697953037312037</v>
      </c>
      <c r="T48" s="11">
        <f>'Общ_ кол'!T72*'Общ_ кол'!T$148</f>
        <v>1.3726099121798927</v>
      </c>
      <c r="U48" s="11">
        <f>'Общ_ кол'!U72*'Общ_ кол'!U$148</f>
        <v>1.259113121867347</v>
      </c>
      <c r="V48" s="11">
        <f>'Общ_ кол'!V72*'Общ_ кол'!V$148</f>
        <v>1.1887150534341144</v>
      </c>
      <c r="W48" s="11">
        <f>'Общ_ кол'!W72*'Общ_ кол'!W$148</f>
        <v>2.0155644370746373</v>
      </c>
      <c r="X48" s="11">
        <f>'Общ_ кол'!X72*'Общ_ кол'!X$148</f>
        <v>3.2914029430219167</v>
      </c>
      <c r="Y48" s="11">
        <f>'Общ_ кол'!Y72*'Общ_ кол'!Y$148</f>
        <v>3.1622776601683795</v>
      </c>
      <c r="Z48" s="11">
        <f>'Общ_ кол'!Z72*'Общ_ кол'!Z$148</f>
        <v>0</v>
      </c>
      <c r="AA48" s="11">
        <f>'Общ_ кол'!AA72*'Общ_ кол'!AA$148</f>
        <v>1.7387512225598831</v>
      </c>
      <c r="AB48" s="11">
        <f>'Общ_ кол'!AB72*'Общ_ кол'!AB$148</f>
        <v>0</v>
      </c>
      <c r="AC48" s="11">
        <f>'Общ_ кол'!AC72*'Общ_ кол'!AC$148</f>
        <v>1.3078709094514924</v>
      </c>
      <c r="AD48" s="11">
        <f>'Общ_ кол'!AD72*'Общ_ кол'!AD$148</f>
        <v>1.681096950363583</v>
      </c>
      <c r="AE48" s="11">
        <f>'Общ_ кол'!AE72*'Общ_ кол'!AE$148</f>
        <v>1.5661513939205383</v>
      </c>
      <c r="AF48" s="11">
        <f>'Общ_ кол'!AF72*'Общ_ кол'!AF$148</f>
        <v>1.8027756377319946</v>
      </c>
      <c r="AG48" s="11">
        <f>'Общ_ кол'!AG72*'Общ_ кол'!AG$148</f>
        <v>2.4308621740219887</v>
      </c>
      <c r="AH48" s="11">
        <f>'Общ_ кол'!AH72*'Общ_ кол'!AH$148</f>
        <v>1.097134314340639</v>
      </c>
      <c r="AI48" s="11">
        <f>'Общ_ кол'!AI72*'Общ_ кол'!AI$148</f>
        <v>1.7593288763724921</v>
      </c>
      <c r="AJ48" s="11">
        <f>'Общ_ кол'!AJ72*'Общ_ кол'!AJ$148</f>
        <v>1.9847906537954927</v>
      </c>
      <c r="AK48" s="11">
        <f>'Общ_ кол'!AK72*'Общ_ кол'!AK$148</f>
        <v>3.80058475033046</v>
      </c>
      <c r="AL48" s="11">
        <f>'Общ_ кол'!AL72*'Общ_ кол'!AL$148</f>
        <v>0</v>
      </c>
      <c r="AM48" s="11">
        <f>'Общ_ кол'!AM72*'Общ_ кол'!AM$148</f>
        <v>1.8496087779795347</v>
      </c>
      <c r="AN48" s="11">
        <f>'Общ_ кол'!AN72*'Общ_ кол'!AN$148</f>
        <v>2.943920288775949</v>
      </c>
      <c r="AO48" s="11">
        <f>'Общ_ кол'!AO72*'Общ_ кол'!AO$148</f>
        <v>2.0816659994661326</v>
      </c>
      <c r="AP48" s="2">
        <f t="shared" si="1"/>
        <v>53.17382900867754</v>
      </c>
    </row>
    <row r="49" spans="1:42" ht="12.75" customHeight="1">
      <c r="A49" s="5">
        <v>110</v>
      </c>
      <c r="B49" s="1" t="s">
        <v>106</v>
      </c>
      <c r="C49" s="1"/>
      <c r="D49" s="3">
        <v>1987</v>
      </c>
      <c r="E49" s="3" t="s">
        <v>15</v>
      </c>
      <c r="F49" s="3" t="s">
        <v>42</v>
      </c>
      <c r="G49" s="3" t="s">
        <v>11</v>
      </c>
      <c r="H49" s="11">
        <f>'Общ_ кол'!H112*'Общ_ кол'!H$148</f>
        <v>1.067872125861979</v>
      </c>
      <c r="I49" s="11">
        <f>'Общ_ кол'!I112*'Общ_ кол'!I$148</f>
        <v>1.118033988749895</v>
      </c>
      <c r="J49" s="11">
        <f>'Общ_ кол'!J112*'Общ_ кол'!J$148</f>
        <v>1.0408329997330663</v>
      </c>
      <c r="K49" s="11">
        <f>'Общ_ кол'!K112*'Общ_ кол'!K$148</f>
        <v>1.036523113726489</v>
      </c>
      <c r="L49" s="11">
        <f>'Общ_ кол'!L112*'Общ_ кол'!L$148</f>
        <v>1.2440333788202982</v>
      </c>
      <c r="M49" s="11">
        <f>'Общ_ кол'!M112*'Общ_ кол'!M$148</f>
        <v>1.1760011579094025</v>
      </c>
      <c r="N49" s="11">
        <f>'Общ_ кол'!N112*'Общ_ кол'!N$148</f>
        <v>2.047815515884371</v>
      </c>
      <c r="O49" s="11">
        <f>'Общ_ кол'!O112*'Общ_ кол'!O$148</f>
        <v>1.259113121867347</v>
      </c>
      <c r="P49" s="11">
        <f>'Общ_ кол'!P112*'Общ_ кол'!P$148</f>
        <v>1.299350487094105</v>
      </c>
      <c r="Q49" s="11">
        <f>'Общ_ кол'!Q112*'Общ_ кол'!Q$148</f>
        <v>1.036523113726489</v>
      </c>
      <c r="R49" s="11">
        <f>'Общ_ кол'!R112*'Общ_ кол'!R$148</f>
        <v>1.3437096247164249</v>
      </c>
      <c r="S49" s="11">
        <f>'Общ_ кол'!S112*'Общ_ кол'!S$148</f>
        <v>1.1697953037312037</v>
      </c>
      <c r="T49" s="11">
        <f>'Общ_ кол'!T112*'Общ_ кол'!T$148</f>
        <v>1.3726099121798927</v>
      </c>
      <c r="U49" s="11">
        <f>'Общ_ кол'!U112*'Общ_ кол'!U$148</f>
        <v>1.259113121867347</v>
      </c>
      <c r="V49" s="11">
        <f>'Общ_ кол'!V112*'Общ_ кол'!V$148</f>
        <v>1.1887150534341144</v>
      </c>
      <c r="W49" s="11">
        <f>'Общ_ кол'!W112*'Общ_ кол'!W$148</f>
        <v>2.0155644370746373</v>
      </c>
      <c r="X49" s="11">
        <f>'Общ_ кол'!X112*'Общ_ кол'!X$148</f>
        <v>0</v>
      </c>
      <c r="Y49" s="11">
        <f>'Общ_ кол'!Y112*'Общ_ кол'!Y$148</f>
        <v>0</v>
      </c>
      <c r="Z49" s="11">
        <f>'Общ_ кол'!Z112*'Общ_ кол'!Z$148</f>
        <v>0</v>
      </c>
      <c r="AA49" s="11">
        <f>'Общ_ кол'!AA112*'Общ_ кол'!AA$148</f>
        <v>1.7387512225598831</v>
      </c>
      <c r="AB49" s="11">
        <f>'Общ_ кол'!AB112*'Общ_ кол'!AB$148</f>
        <v>0</v>
      </c>
      <c r="AC49" s="11">
        <f>'Общ_ кол'!AC112*'Общ_ кол'!AC$148</f>
        <v>1.3078709094514924</v>
      </c>
      <c r="AD49" s="11">
        <f>'Общ_ кол'!AD112*'Общ_ кол'!AD$148</f>
        <v>1.681096950363583</v>
      </c>
      <c r="AE49" s="11">
        <f>'Общ_ кол'!AE112*'Общ_ кол'!AE$148</f>
        <v>1.5661513939205383</v>
      </c>
      <c r="AF49" s="11">
        <f>'Общ_ кол'!AF112*'Общ_ кол'!AF$148</f>
        <v>1.8027756377319946</v>
      </c>
      <c r="AG49" s="11">
        <f>'Общ_ кол'!AG112*'Общ_ кол'!AG$148</f>
        <v>2.4308621740219887</v>
      </c>
      <c r="AH49" s="11">
        <f>'Общ_ кол'!AH112*'Общ_ кол'!AH$148</f>
        <v>1.097134314340639</v>
      </c>
      <c r="AI49" s="11">
        <f>'Общ_ кол'!AI112*'Общ_ кол'!AI$148</f>
        <v>1.7593288763724921</v>
      </c>
      <c r="AJ49" s="11">
        <f>'Общ_ кол'!AJ112*'Общ_ кол'!AJ$148</f>
        <v>1.9847906537954927</v>
      </c>
      <c r="AK49" s="11">
        <f>'Общ_ кол'!AK112*'Общ_ кол'!AK$148</f>
        <v>3.80058475033046</v>
      </c>
      <c r="AL49" s="11">
        <f>'Общ_ кол'!AL112*'Общ_ кол'!AL$148</f>
        <v>5.70087712549569</v>
      </c>
      <c r="AM49" s="11">
        <f>'Общ_ кол'!AM112*'Общ_ кол'!AM$148</f>
        <v>1.8496087779795347</v>
      </c>
      <c r="AN49" s="11">
        <f>'Общ_ кол'!AN112*'Общ_ кол'!AN$148</f>
        <v>2.943920288775949</v>
      </c>
      <c r="AO49" s="11">
        <f>'Общ_ кол'!AO112*'Общ_ кол'!AO$148</f>
        <v>2.0816659994661326</v>
      </c>
      <c r="AP49" s="2">
        <f t="shared" si="1"/>
        <v>52.421025530982924</v>
      </c>
    </row>
    <row r="50" spans="1:42" ht="12.75" customHeight="1">
      <c r="A50" s="5">
        <v>106</v>
      </c>
      <c r="B50" s="1" t="s">
        <v>86</v>
      </c>
      <c r="C50" s="1"/>
      <c r="D50" s="3">
        <v>1981</v>
      </c>
      <c r="E50" s="3" t="s">
        <v>15</v>
      </c>
      <c r="F50" s="3" t="s">
        <v>22</v>
      </c>
      <c r="G50" s="3" t="s">
        <v>13</v>
      </c>
      <c r="H50" s="11">
        <f>'Общ_ кол'!H108*'Общ_ кол'!H$148</f>
        <v>1.067872125861979</v>
      </c>
      <c r="I50" s="11">
        <f>'Общ_ кол'!I108*'Общ_ кол'!I$148</f>
        <v>1.118033988749895</v>
      </c>
      <c r="J50" s="11">
        <f>'Общ_ кол'!J108*'Общ_ кол'!J$148</f>
        <v>1.0408329997330663</v>
      </c>
      <c r="K50" s="11">
        <f>'Общ_ кол'!K108*'Общ_ кол'!K$148</f>
        <v>1.036523113726489</v>
      </c>
      <c r="L50" s="11">
        <f>'Общ_ кол'!L108*'Общ_ кол'!L$148</f>
        <v>1.2440333788202982</v>
      </c>
      <c r="M50" s="11">
        <f>'Общ_ кол'!M108*'Общ_ кол'!M$148</f>
        <v>1.1760011579094025</v>
      </c>
      <c r="N50" s="11">
        <f>'Общ_ кол'!N108*'Общ_ кол'!N$148</f>
        <v>2.047815515884371</v>
      </c>
      <c r="O50" s="11">
        <f>'Общ_ кол'!O108*'Общ_ кол'!O$148</f>
        <v>1.259113121867347</v>
      </c>
      <c r="P50" s="11">
        <f>'Общ_ кол'!P108*'Общ_ кол'!P$148</f>
        <v>1.299350487094105</v>
      </c>
      <c r="Q50" s="11">
        <f>'Общ_ кол'!Q108*'Общ_ кол'!Q$148</f>
        <v>1.036523113726489</v>
      </c>
      <c r="R50" s="11">
        <f>'Общ_ кол'!R108*'Общ_ кол'!R$148</f>
        <v>1.3437096247164249</v>
      </c>
      <c r="S50" s="11">
        <f>'Общ_ кол'!S108*'Общ_ кол'!S$148</f>
        <v>1.1697953037312037</v>
      </c>
      <c r="T50" s="11">
        <f>'Общ_ кол'!T108*'Общ_ кол'!T$148</f>
        <v>1.3726099121798927</v>
      </c>
      <c r="U50" s="11">
        <f>'Общ_ кол'!U108*'Общ_ кол'!U$148</f>
        <v>1.259113121867347</v>
      </c>
      <c r="V50" s="11">
        <f>'Общ_ кол'!V108*'Общ_ кол'!V$148</f>
        <v>1.1887150534341144</v>
      </c>
      <c r="W50" s="11">
        <f>'Общ_ кол'!W108*'Общ_ кол'!W$148</f>
        <v>2.0155644370746373</v>
      </c>
      <c r="X50" s="11">
        <f>'Общ_ кол'!X108*'Общ_ кол'!X$148</f>
        <v>0</v>
      </c>
      <c r="Y50" s="11">
        <f>'Общ_ кол'!Y108*'Общ_ кол'!Y$148</f>
        <v>0</v>
      </c>
      <c r="Z50" s="11">
        <f>'Общ_ кол'!Z108*'Общ_ кол'!Z$148</f>
        <v>0</v>
      </c>
      <c r="AA50" s="11">
        <f>'Общ_ кол'!AA108*'Общ_ кол'!AA$148</f>
        <v>1.7387512225598831</v>
      </c>
      <c r="AB50" s="11">
        <f>'Общ_ кол'!AB108*'Общ_ кол'!AB$148</f>
        <v>5.0990195135927845</v>
      </c>
      <c r="AC50" s="11">
        <f>'Общ_ кол'!AC108*'Общ_ кол'!AC$148</f>
        <v>1.3078709094514924</v>
      </c>
      <c r="AD50" s="11">
        <f>'Общ_ кол'!AD108*'Общ_ кол'!AD$148</f>
        <v>1.681096950363583</v>
      </c>
      <c r="AE50" s="11">
        <f>'Общ_ кол'!AE108*'Общ_ кол'!AE$148</f>
        <v>1.5661513939205383</v>
      </c>
      <c r="AF50" s="11">
        <f>'Общ_ кол'!AF108*'Общ_ кол'!AF$148</f>
        <v>1.8027756377319946</v>
      </c>
      <c r="AG50" s="11">
        <f>'Общ_ кол'!AG108*'Общ_ кол'!AG$148</f>
        <v>2.4308621740219887</v>
      </c>
      <c r="AH50" s="11">
        <f>'Общ_ кол'!AH108*'Общ_ кол'!AH$148</f>
        <v>1.097134314340639</v>
      </c>
      <c r="AI50" s="11">
        <f>'Общ_ кол'!AI108*'Общ_ кол'!AI$148</f>
        <v>1.7593288763724921</v>
      </c>
      <c r="AJ50" s="11">
        <f>'Общ_ кол'!AJ108*'Общ_ кол'!AJ$148</f>
        <v>1.9847906537954927</v>
      </c>
      <c r="AK50" s="11">
        <f>'Общ_ кол'!AK108*'Общ_ кол'!AK$148</f>
        <v>3.80058475033046</v>
      </c>
      <c r="AL50" s="11">
        <f>'Общ_ кол'!AL108*'Общ_ кол'!AL$148</f>
        <v>0</v>
      </c>
      <c r="AM50" s="11">
        <f>'Общ_ кол'!AM108*'Общ_ кол'!AM$148</f>
        <v>1.8496087779795347</v>
      </c>
      <c r="AN50" s="11">
        <f>'Общ_ кол'!AN108*'Общ_ кол'!AN$148</f>
        <v>2.943920288775949</v>
      </c>
      <c r="AO50" s="11">
        <f>'Общ_ кол'!AO108*'Общ_ кол'!AO$148</f>
        <v>2.0816659994661326</v>
      </c>
      <c r="AP50" s="2">
        <f t="shared" si="1"/>
        <v>51.81916791908002</v>
      </c>
    </row>
    <row r="51" spans="1:42" ht="12.75" customHeight="1">
      <c r="A51" s="5">
        <v>98</v>
      </c>
      <c r="B51" s="1" t="s">
        <v>58</v>
      </c>
      <c r="C51" s="1"/>
      <c r="D51" s="3">
        <v>1985</v>
      </c>
      <c r="E51" s="3" t="s">
        <v>15</v>
      </c>
      <c r="F51" s="3" t="s">
        <v>42</v>
      </c>
      <c r="G51" s="3" t="s">
        <v>192</v>
      </c>
      <c r="H51" s="11">
        <f>'Общ_ кол'!H100*'Общ_ кол'!H$148</f>
        <v>1.067872125861979</v>
      </c>
      <c r="I51" s="11">
        <f>'Общ_ кол'!I100*'Общ_ кол'!I$148</f>
        <v>1.118033988749895</v>
      </c>
      <c r="J51" s="11">
        <f>'Общ_ кол'!J100*'Общ_ кол'!J$148</f>
        <v>1.0408329997330663</v>
      </c>
      <c r="K51" s="11">
        <f>'Общ_ кол'!K100*'Общ_ кол'!K$148</f>
        <v>1.036523113726489</v>
      </c>
      <c r="L51" s="11">
        <f>'Общ_ кол'!L100*'Общ_ кол'!L$148</f>
        <v>1.2440333788202982</v>
      </c>
      <c r="M51" s="11">
        <f>'Общ_ кол'!M100*'Общ_ кол'!M$148</f>
        <v>1.1760011579094025</v>
      </c>
      <c r="N51" s="11">
        <f>'Общ_ кол'!N100*'Общ_ кол'!N$148</f>
        <v>2.047815515884371</v>
      </c>
      <c r="O51" s="11">
        <f>'Общ_ кол'!O100*'Общ_ кол'!O$148</f>
        <v>1.259113121867347</v>
      </c>
      <c r="P51" s="11">
        <f>'Общ_ кол'!P100*'Общ_ кол'!P$148</f>
        <v>1.299350487094105</v>
      </c>
      <c r="Q51" s="11">
        <f>'Общ_ кол'!Q100*'Общ_ кол'!Q$148</f>
        <v>1.036523113726489</v>
      </c>
      <c r="R51" s="11">
        <f>'Общ_ кол'!R100*'Общ_ кол'!R$148</f>
        <v>1.3437096247164249</v>
      </c>
      <c r="S51" s="11">
        <f>'Общ_ кол'!S100*'Общ_ кол'!S$148</f>
        <v>1.1697953037312037</v>
      </c>
      <c r="T51" s="11">
        <f>'Общ_ кол'!T100*'Общ_ кол'!T$148</f>
        <v>1.3726099121798927</v>
      </c>
      <c r="U51" s="11">
        <f>'Общ_ кол'!U100*'Общ_ кол'!U$148</f>
        <v>1.259113121867347</v>
      </c>
      <c r="V51" s="11">
        <f>'Общ_ кол'!V100*'Общ_ кол'!V$148</f>
        <v>1.1887150534341144</v>
      </c>
      <c r="W51" s="11">
        <f>'Общ_ кол'!W100*'Общ_ кол'!W$148</f>
        <v>2.0155644370746373</v>
      </c>
      <c r="X51" s="11">
        <f>'Общ_ кол'!X100*'Общ_ кол'!X$148</f>
        <v>3.2914029430219167</v>
      </c>
      <c r="Y51" s="11">
        <f>'Общ_ кол'!Y100*'Общ_ кол'!Y$148</f>
        <v>0</v>
      </c>
      <c r="Z51" s="11">
        <f>'Общ_ кол'!Z100*'Общ_ кол'!Z$148</f>
        <v>0</v>
      </c>
      <c r="AA51" s="11">
        <f>'Общ_ кол'!AA100*'Общ_ кол'!AA$148</f>
        <v>1.7387512225598831</v>
      </c>
      <c r="AB51" s="11">
        <f>'Общ_ кол'!AB100*'Общ_ кол'!AB$148</f>
        <v>0</v>
      </c>
      <c r="AC51" s="11">
        <f>'Общ_ кол'!AC100*'Общ_ кол'!AC$148</f>
        <v>1.3078709094514924</v>
      </c>
      <c r="AD51" s="11">
        <f>'Общ_ кол'!AD100*'Общ_ кол'!AD$148</f>
        <v>1.681096950363583</v>
      </c>
      <c r="AE51" s="11">
        <f>'Общ_ кол'!AE100*'Общ_ кол'!AE$148</f>
        <v>1.5661513939205383</v>
      </c>
      <c r="AF51" s="11">
        <f>'Общ_ кол'!AF100*'Общ_ кол'!AF$148</f>
        <v>1.8027756377319946</v>
      </c>
      <c r="AG51" s="11">
        <f>'Общ_ кол'!AG100*'Общ_ кол'!AG$148</f>
        <v>2.4308621740219887</v>
      </c>
      <c r="AH51" s="11">
        <f>'Общ_ кол'!AH100*'Общ_ кол'!AH$148</f>
        <v>1.097134314340639</v>
      </c>
      <c r="AI51" s="11">
        <f>'Общ_ кол'!AI100*'Общ_ кол'!AI$148</f>
        <v>1.7593288763724921</v>
      </c>
      <c r="AJ51" s="11">
        <f>'Общ_ кол'!AJ100*'Общ_ кол'!AJ$148</f>
        <v>1.9847906537954927</v>
      </c>
      <c r="AK51" s="11">
        <f>'Общ_ кол'!AK100*'Общ_ кол'!AK$148</f>
        <v>3.80058475033046</v>
      </c>
      <c r="AL51" s="11">
        <f>'Общ_ кол'!AL100*'Общ_ кол'!AL$148</f>
        <v>0</v>
      </c>
      <c r="AM51" s="11">
        <f>'Общ_ кол'!AM100*'Общ_ кол'!AM$148</f>
        <v>1.8496087779795347</v>
      </c>
      <c r="AN51" s="11">
        <f>'Общ_ кол'!AN100*'Общ_ кол'!AN$148</f>
        <v>2.943920288775949</v>
      </c>
      <c r="AO51" s="11">
        <f>'Общ_ кол'!AO100*'Общ_ кол'!AO$148</f>
        <v>2.0816659994661326</v>
      </c>
      <c r="AP51" s="2">
        <f t="shared" si="1"/>
        <v>50.01155134850916</v>
      </c>
    </row>
    <row r="52" spans="1:42" ht="12.75" customHeight="1">
      <c r="A52" s="5">
        <v>101</v>
      </c>
      <c r="B52" s="1" t="s">
        <v>73</v>
      </c>
      <c r="C52" s="1"/>
      <c r="D52" s="3">
        <v>1982</v>
      </c>
      <c r="E52" s="3" t="s">
        <v>15</v>
      </c>
      <c r="F52" s="3" t="s">
        <v>42</v>
      </c>
      <c r="G52" s="3" t="s">
        <v>11</v>
      </c>
      <c r="H52" s="11">
        <f>'Общ_ кол'!H103*'Общ_ кол'!H$148</f>
        <v>1.067872125861979</v>
      </c>
      <c r="I52" s="11">
        <f>'Общ_ кол'!I103*'Общ_ кол'!I$148</f>
        <v>1.118033988749895</v>
      </c>
      <c r="J52" s="11">
        <f>'Общ_ кол'!J103*'Общ_ кол'!J$148</f>
        <v>1.0408329997330663</v>
      </c>
      <c r="K52" s="11">
        <f>'Общ_ кол'!K103*'Общ_ кол'!K$148</f>
        <v>1.036523113726489</v>
      </c>
      <c r="L52" s="11">
        <f>'Общ_ кол'!L103*'Общ_ кол'!L$148</f>
        <v>1.2440333788202982</v>
      </c>
      <c r="M52" s="11">
        <f>'Общ_ кол'!M103*'Общ_ кол'!M$148</f>
        <v>1.1760011579094025</v>
      </c>
      <c r="N52" s="11">
        <f>'Общ_ кол'!N103*'Общ_ кол'!N$148</f>
        <v>2.047815515884371</v>
      </c>
      <c r="O52" s="11">
        <f>'Общ_ кол'!O103*'Общ_ кол'!O$148</f>
        <v>1.259113121867347</v>
      </c>
      <c r="P52" s="11">
        <f>'Общ_ кол'!P103*'Общ_ кол'!P$148</f>
        <v>1.299350487094105</v>
      </c>
      <c r="Q52" s="11">
        <f>'Общ_ кол'!Q103*'Общ_ кол'!Q$148</f>
        <v>1.036523113726489</v>
      </c>
      <c r="R52" s="11">
        <f>'Общ_ кол'!R103*'Общ_ кол'!R$148</f>
        <v>1.3437096247164249</v>
      </c>
      <c r="S52" s="11">
        <f>'Общ_ кол'!S103*'Общ_ кол'!S$148</f>
        <v>1.1697953037312037</v>
      </c>
      <c r="T52" s="11">
        <f>'Общ_ кол'!T103*'Общ_ кол'!T$148</f>
        <v>1.3726099121798927</v>
      </c>
      <c r="U52" s="11">
        <f>'Общ_ кол'!U103*'Общ_ кол'!U$148</f>
        <v>1.259113121867347</v>
      </c>
      <c r="V52" s="11">
        <f>'Общ_ кол'!V103*'Общ_ кол'!V$148</f>
        <v>1.1887150534341144</v>
      </c>
      <c r="W52" s="11">
        <f>'Общ_ кол'!W103*'Общ_ кол'!W$148</f>
        <v>2.0155644370746373</v>
      </c>
      <c r="X52" s="11">
        <f>'Общ_ кол'!X103*'Общ_ кол'!X$148</f>
        <v>3.2914029430219167</v>
      </c>
      <c r="Y52" s="11">
        <f>'Общ_ кол'!Y103*'Общ_ кол'!Y$148</f>
        <v>0</v>
      </c>
      <c r="Z52" s="11">
        <f>'Общ_ кол'!Z103*'Общ_ кол'!Z$148</f>
        <v>0</v>
      </c>
      <c r="AA52" s="11">
        <f>'Общ_ кол'!AA103*'Общ_ кол'!AA$148</f>
        <v>1.7387512225598831</v>
      </c>
      <c r="AB52" s="11">
        <f>'Общ_ кол'!AB103*'Общ_ кол'!AB$148</f>
        <v>0</v>
      </c>
      <c r="AC52" s="11">
        <f>'Общ_ кол'!AC103*'Общ_ кол'!AC$148</f>
        <v>1.3078709094514924</v>
      </c>
      <c r="AD52" s="11">
        <f>'Общ_ кол'!AD103*'Общ_ кол'!AD$148</f>
        <v>1.681096950363583</v>
      </c>
      <c r="AE52" s="11">
        <f>'Общ_ кол'!AE103*'Общ_ кол'!AE$148</f>
        <v>1.5661513939205383</v>
      </c>
      <c r="AF52" s="11">
        <f>'Общ_ кол'!AF103*'Общ_ кол'!AF$148</f>
        <v>1.8027756377319946</v>
      </c>
      <c r="AG52" s="11">
        <f>'Общ_ кол'!AG103*'Общ_ кол'!AG$148</f>
        <v>2.4308621740219887</v>
      </c>
      <c r="AH52" s="11">
        <f>'Общ_ кол'!AH103*'Общ_ кол'!AH$148</f>
        <v>1.097134314340639</v>
      </c>
      <c r="AI52" s="11">
        <f>'Общ_ кол'!AI103*'Общ_ кол'!AI$148</f>
        <v>1.7593288763724921</v>
      </c>
      <c r="AJ52" s="11">
        <f>'Общ_ кол'!AJ103*'Общ_ кол'!AJ$148</f>
        <v>1.9847906537954927</v>
      </c>
      <c r="AK52" s="11">
        <f>'Общ_ кол'!AK103*'Общ_ кол'!AK$148</f>
        <v>3.80058475033046</v>
      </c>
      <c r="AL52" s="11">
        <f>'Общ_ кол'!AL103*'Общ_ кол'!AL$148</f>
        <v>0</v>
      </c>
      <c r="AM52" s="11">
        <f>'Общ_ кол'!AM103*'Общ_ кол'!AM$148</f>
        <v>1.8496087779795347</v>
      </c>
      <c r="AN52" s="11">
        <f>'Общ_ кол'!AN103*'Общ_ кол'!AN$148</f>
        <v>2.943920288775949</v>
      </c>
      <c r="AO52" s="11">
        <f>'Общ_ кол'!AO103*'Общ_ кол'!AO$148</f>
        <v>2.0816659994661326</v>
      </c>
      <c r="AP52" s="2">
        <f t="shared" si="1"/>
        <v>50.01155134850916</v>
      </c>
    </row>
    <row r="53" spans="1:42" ht="12.75" customHeight="1">
      <c r="A53" s="5">
        <v>87</v>
      </c>
      <c r="B53" s="1" t="s">
        <v>195</v>
      </c>
      <c r="C53" s="1"/>
      <c r="D53" s="17">
        <v>1973</v>
      </c>
      <c r="E53" s="17" t="s">
        <v>185</v>
      </c>
      <c r="F53" s="17" t="s">
        <v>207</v>
      </c>
      <c r="G53" s="17" t="s">
        <v>13</v>
      </c>
      <c r="H53" s="11">
        <f>'Общ_ кол'!H89*'Общ_ кол'!H$148</f>
        <v>1.067872125861979</v>
      </c>
      <c r="I53" s="11">
        <f>'Общ_ кол'!I89*'Общ_ кол'!I$148</f>
        <v>1.118033988749895</v>
      </c>
      <c r="J53" s="11">
        <f>'Общ_ кол'!J89*'Общ_ кол'!J$148</f>
        <v>1.0408329997330663</v>
      </c>
      <c r="K53" s="11">
        <f>'Общ_ кол'!K89*'Общ_ кол'!K$148</f>
        <v>1.036523113726489</v>
      </c>
      <c r="L53" s="11">
        <f>'Общ_ кол'!L89*'Общ_ кол'!L$148</f>
        <v>1.2440333788202982</v>
      </c>
      <c r="M53" s="11">
        <f>'Общ_ кол'!M89*'Общ_ кол'!M$148</f>
        <v>1.1760011579094025</v>
      </c>
      <c r="N53" s="11">
        <f>'Общ_ кол'!N89*'Общ_ кол'!N$148</f>
        <v>2.047815515884371</v>
      </c>
      <c r="O53" s="11">
        <f>'Общ_ кол'!O89*'Общ_ кол'!O$148</f>
        <v>1.259113121867347</v>
      </c>
      <c r="P53" s="11">
        <f>'Общ_ кол'!P89*'Общ_ кол'!P$148</f>
        <v>1.299350487094105</v>
      </c>
      <c r="Q53" s="11">
        <f>'Общ_ кол'!Q89*'Общ_ кол'!Q$148</f>
        <v>1.036523113726489</v>
      </c>
      <c r="R53" s="11">
        <f>'Общ_ кол'!R89*'Общ_ кол'!R$148</f>
        <v>1.3437096247164249</v>
      </c>
      <c r="S53" s="11">
        <f>'Общ_ кол'!S89*'Общ_ кол'!S$148</f>
        <v>1.1697953037312037</v>
      </c>
      <c r="T53" s="11">
        <f>'Общ_ кол'!T89*'Общ_ кол'!T$148</f>
        <v>1.3726099121798927</v>
      </c>
      <c r="U53" s="11">
        <f>'Общ_ кол'!U89*'Общ_ кол'!U$148</f>
        <v>1.259113121867347</v>
      </c>
      <c r="V53" s="11">
        <f>'Общ_ кол'!V89*'Общ_ кол'!V$148</f>
        <v>1.1887150534341144</v>
      </c>
      <c r="W53" s="11">
        <f>'Общ_ кол'!W89*'Общ_ кол'!W$148</f>
        <v>2.0155644370746373</v>
      </c>
      <c r="X53" s="11">
        <f>'Общ_ кол'!X89*'Общ_ кол'!X$148</f>
        <v>3.2914029430219167</v>
      </c>
      <c r="Y53" s="11">
        <f>'Общ_ кол'!Y89*'Общ_ кол'!Y$148</f>
        <v>0</v>
      </c>
      <c r="Z53" s="11">
        <f>'Общ_ кол'!Z89*'Общ_ кол'!Z$148</f>
        <v>0</v>
      </c>
      <c r="AA53" s="11">
        <f>'Общ_ кол'!AA89*'Общ_ кол'!AA$148</f>
        <v>0</v>
      </c>
      <c r="AB53" s="11">
        <f>'Общ_ кол'!AB89*'Общ_ кол'!AB$148</f>
        <v>0</v>
      </c>
      <c r="AC53" s="11">
        <f>'Общ_ кол'!AC89*'Общ_ кол'!AC$148</f>
        <v>1.3078709094514924</v>
      </c>
      <c r="AD53" s="11">
        <f>'Общ_ кол'!AD89*'Общ_ кол'!AD$148</f>
        <v>1.681096950363583</v>
      </c>
      <c r="AE53" s="11">
        <f>'Общ_ кол'!AE89*'Общ_ кол'!AE$148</f>
        <v>1.5661513939205383</v>
      </c>
      <c r="AF53" s="11">
        <f>'Общ_ кол'!AF89*'Общ_ кол'!AF$148</f>
        <v>1.8027756377319946</v>
      </c>
      <c r="AG53" s="11">
        <f>'Общ_ кол'!AG89*'Общ_ кол'!AG$148</f>
        <v>0</v>
      </c>
      <c r="AH53" s="11">
        <f>'Общ_ кол'!AH89*'Общ_ кол'!AH$148</f>
        <v>1.097134314340639</v>
      </c>
      <c r="AI53" s="11">
        <f>'Общ_ кол'!AI89*'Общ_ кол'!AI$148</f>
        <v>1.7593288763724921</v>
      </c>
      <c r="AJ53" s="11">
        <f>'Общ_ кол'!AJ89*'Общ_ кол'!AJ$148</f>
        <v>1.9847906537954927</v>
      </c>
      <c r="AK53" s="11">
        <f>'Общ_ кол'!AK89*'Общ_ кол'!AK$148</f>
        <v>3.80058475033046</v>
      </c>
      <c r="AL53" s="11">
        <f>'Общ_ кол'!AL89*'Общ_ кол'!AL$148</f>
        <v>0</v>
      </c>
      <c r="AM53" s="11">
        <f>'Общ_ кол'!AM89*'Общ_ кол'!AM$148</f>
        <v>1.8496087779795347</v>
      </c>
      <c r="AN53" s="11">
        <f>'Общ_ кол'!AN89*'Общ_ кол'!AN$148</f>
        <v>2.943920288775949</v>
      </c>
      <c r="AO53" s="11">
        <f>'Общ_ кол'!AO89*'Общ_ кол'!AO$148</f>
        <v>2.0816659994661326</v>
      </c>
      <c r="AP53" s="2">
        <f t="shared" si="1"/>
        <v>45.841937951927285</v>
      </c>
    </row>
    <row r="54" spans="1:42" ht="12.75" customHeight="1">
      <c r="A54" s="5">
        <v>62</v>
      </c>
      <c r="B54" s="1" t="s">
        <v>48</v>
      </c>
      <c r="C54" s="1"/>
      <c r="D54" s="3">
        <v>1987</v>
      </c>
      <c r="E54" s="3" t="s">
        <v>15</v>
      </c>
      <c r="F54" s="3" t="s">
        <v>49</v>
      </c>
      <c r="G54" s="3" t="s">
        <v>13</v>
      </c>
      <c r="H54" s="11">
        <f>'Общ_ кол'!H64*'Общ_ кол'!H$148</f>
        <v>1.067872125861979</v>
      </c>
      <c r="I54" s="11">
        <f>'Общ_ кол'!I64*'Общ_ кол'!I$148</f>
        <v>1.118033988749895</v>
      </c>
      <c r="J54" s="11">
        <f>'Общ_ кол'!J64*'Общ_ кол'!J$148</f>
        <v>1.0408329997330663</v>
      </c>
      <c r="K54" s="11">
        <f>'Общ_ кол'!K64*'Общ_ кол'!K$148</f>
        <v>1.036523113726489</v>
      </c>
      <c r="L54" s="11">
        <f>'Общ_ кол'!L64*'Общ_ кол'!L$148</f>
        <v>1.2440333788202982</v>
      </c>
      <c r="M54" s="11">
        <f>'Общ_ кол'!M64*'Общ_ кол'!M$148</f>
        <v>1.1760011579094025</v>
      </c>
      <c r="N54" s="11">
        <f>'Общ_ кол'!N64*'Общ_ кол'!N$148</f>
        <v>2.047815515884371</v>
      </c>
      <c r="O54" s="11">
        <f>'Общ_ кол'!O64*'Общ_ кол'!O$148</f>
        <v>1.259113121867347</v>
      </c>
      <c r="P54" s="11">
        <f>'Общ_ кол'!P64*'Общ_ кол'!P$148</f>
        <v>1.299350487094105</v>
      </c>
      <c r="Q54" s="11">
        <f>'Общ_ кол'!Q64*'Общ_ кол'!Q$148</f>
        <v>1.036523113726489</v>
      </c>
      <c r="R54" s="11">
        <f>'Общ_ кол'!R64*'Общ_ кол'!R$148</f>
        <v>1.3437096247164249</v>
      </c>
      <c r="S54" s="11">
        <f>'Общ_ кол'!S64*'Общ_ кол'!S$148</f>
        <v>1.1697953037312037</v>
      </c>
      <c r="T54" s="11">
        <f>'Общ_ кол'!T64*'Общ_ кол'!T$148</f>
        <v>1.3726099121798927</v>
      </c>
      <c r="U54" s="11">
        <f>'Общ_ кол'!U64*'Общ_ кол'!U$148</f>
        <v>1.259113121867347</v>
      </c>
      <c r="V54" s="11">
        <f>'Общ_ кол'!V64*'Общ_ кол'!V$148</f>
        <v>1.1887150534341144</v>
      </c>
      <c r="W54" s="11">
        <f>'Общ_ кол'!W64*'Общ_ кол'!W$148</f>
        <v>2.0155644370746373</v>
      </c>
      <c r="X54" s="11">
        <f>'Общ_ кол'!X64*'Общ_ кол'!X$148</f>
        <v>0</v>
      </c>
      <c r="Y54" s="11">
        <f>'Общ_ кол'!Y64*'Общ_ кол'!Y$148</f>
        <v>3.1622776601683795</v>
      </c>
      <c r="Z54" s="11">
        <f>'Общ_ кол'!Z64*'Общ_ кол'!Z$148</f>
        <v>0</v>
      </c>
      <c r="AA54" s="11">
        <f>'Общ_ кол'!AA64*'Общ_ кол'!AA$148</f>
        <v>1.7387512225598831</v>
      </c>
      <c r="AB54" s="11">
        <f>'Общ_ кол'!AB64*'Общ_ кол'!AB$148</f>
        <v>0</v>
      </c>
      <c r="AC54" s="11">
        <f>'Общ_ кол'!AC64*'Общ_ кол'!AC$148</f>
        <v>1.3078709094514924</v>
      </c>
      <c r="AD54" s="11">
        <f>'Общ_ кол'!AD64*'Общ_ кол'!AD$148</f>
        <v>1.681096950363583</v>
      </c>
      <c r="AE54" s="11">
        <f>'Общ_ кол'!AE64*'Общ_ кол'!AE$148</f>
        <v>1.5661513939205383</v>
      </c>
      <c r="AF54" s="11">
        <f>'Общ_ кол'!AF64*'Общ_ кол'!AF$148</f>
        <v>1.8027756377319946</v>
      </c>
      <c r="AG54" s="11">
        <f>'Общ_ кол'!AG64*'Общ_ кол'!AG$148</f>
        <v>2.4308621740219887</v>
      </c>
      <c r="AH54" s="11">
        <f>'Общ_ кол'!AH64*'Общ_ кол'!AH$148</f>
        <v>1.097134314340639</v>
      </c>
      <c r="AI54" s="11">
        <f>'Общ_ кол'!AI64*'Общ_ кол'!AI$148</f>
        <v>1.7593288763724921</v>
      </c>
      <c r="AJ54" s="11">
        <f>'Общ_ кол'!AJ64*'Общ_ кол'!AJ$148</f>
        <v>1.9847906537954927</v>
      </c>
      <c r="AK54" s="11">
        <f>'Общ_ кол'!AK64*'Общ_ кол'!AK$148</f>
        <v>0</v>
      </c>
      <c r="AL54" s="11">
        <f>'Общ_ кол'!AL64*'Общ_ кол'!AL$148</f>
        <v>0</v>
      </c>
      <c r="AM54" s="11">
        <f>'Общ_ кол'!AM64*'Общ_ кол'!AM$148</f>
        <v>1.8496087779795347</v>
      </c>
      <c r="AN54" s="11">
        <f>'Общ_ кол'!AN64*'Общ_ кол'!AN$148</f>
        <v>0</v>
      </c>
      <c r="AO54" s="11">
        <f>'Общ_ кол'!AO64*'Общ_ кол'!AO$148</f>
        <v>2.0816659994661326</v>
      </c>
      <c r="AP54" s="2">
        <f t="shared" si="1"/>
        <v>43.13792102654921</v>
      </c>
    </row>
    <row r="55" spans="1:42" ht="12.75" customHeight="1">
      <c r="A55" s="5">
        <v>57</v>
      </c>
      <c r="B55" s="1" t="s">
        <v>19</v>
      </c>
      <c r="C55" s="1"/>
      <c r="D55" s="3">
        <v>1987</v>
      </c>
      <c r="E55" s="3">
        <v>1</v>
      </c>
      <c r="F55" s="3" t="s">
        <v>18</v>
      </c>
      <c r="G55" s="3" t="s">
        <v>163</v>
      </c>
      <c r="H55" s="11">
        <f>'Общ_ кол'!H59*'Общ_ кол'!H$148</f>
        <v>1.067872125861979</v>
      </c>
      <c r="I55" s="11">
        <f>'Общ_ кол'!I59*'Общ_ кол'!I$148</f>
        <v>1.118033988749895</v>
      </c>
      <c r="J55" s="11">
        <f>'Общ_ кол'!J59*'Общ_ кол'!J$148</f>
        <v>1.0408329997330663</v>
      </c>
      <c r="K55" s="11">
        <f>'Общ_ кол'!K59*'Общ_ кол'!K$148</f>
        <v>1.036523113726489</v>
      </c>
      <c r="L55" s="11">
        <f>'Общ_ кол'!L59*'Общ_ кол'!L$148</f>
        <v>1.2440333788202982</v>
      </c>
      <c r="M55" s="11">
        <f>'Общ_ кол'!M59*'Общ_ кол'!M$148</f>
        <v>1.1760011579094025</v>
      </c>
      <c r="N55" s="11">
        <f>'Общ_ кол'!N59*'Общ_ кол'!N$148</f>
        <v>2.047815515884371</v>
      </c>
      <c r="O55" s="11">
        <f>'Общ_ кол'!O59*'Общ_ кол'!O$148</f>
        <v>1.259113121867347</v>
      </c>
      <c r="P55" s="11">
        <f>'Общ_ кол'!P59*'Общ_ кол'!P$148</f>
        <v>1.299350487094105</v>
      </c>
      <c r="Q55" s="11">
        <f>'Общ_ кол'!Q59*'Общ_ кол'!Q$148</f>
        <v>1.036523113726489</v>
      </c>
      <c r="R55" s="11">
        <f>'Общ_ кол'!R59*'Общ_ кол'!R$148</f>
        <v>1.3437096247164249</v>
      </c>
      <c r="S55" s="11">
        <f>'Общ_ кол'!S59*'Общ_ кол'!S$148</f>
        <v>1.1697953037312037</v>
      </c>
      <c r="T55" s="11">
        <f>'Общ_ кол'!T59*'Общ_ кол'!T$148</f>
        <v>1.3726099121798927</v>
      </c>
      <c r="U55" s="11">
        <f>'Общ_ кол'!U59*'Общ_ кол'!U$148</f>
        <v>1.259113121867347</v>
      </c>
      <c r="V55" s="11">
        <f>'Общ_ кол'!V59*'Общ_ кол'!V$148</f>
        <v>1.1887150534341144</v>
      </c>
      <c r="W55" s="11">
        <f>'Общ_ кол'!W59*'Общ_ кол'!W$148</f>
        <v>2.0155644370746373</v>
      </c>
      <c r="X55" s="11">
        <f>'Общ_ кол'!X59*'Общ_ кол'!X$148</f>
        <v>0</v>
      </c>
      <c r="Y55" s="11">
        <f>'Общ_ кол'!Y59*'Общ_ кол'!Y$148</f>
        <v>0</v>
      </c>
      <c r="Z55" s="11">
        <f>'Общ_ кол'!Z59*'Общ_ кол'!Z$148</f>
        <v>0</v>
      </c>
      <c r="AA55" s="11">
        <f>'Общ_ кол'!AA59*'Общ_ кол'!AA$148</f>
        <v>1.7387512225598831</v>
      </c>
      <c r="AB55" s="11">
        <f>'Общ_ кол'!AB59*'Общ_ кол'!AB$148</f>
        <v>0</v>
      </c>
      <c r="AC55" s="11">
        <f>'Общ_ кол'!AC59*'Общ_ кол'!AC$148</f>
        <v>1.3078709094514924</v>
      </c>
      <c r="AD55" s="11">
        <f>'Общ_ кол'!AD59*'Общ_ кол'!AD$148</f>
        <v>1.681096950363583</v>
      </c>
      <c r="AE55" s="11">
        <f>'Общ_ кол'!AE59*'Общ_ кол'!AE$148</f>
        <v>1.5661513939205383</v>
      </c>
      <c r="AF55" s="11">
        <f>'Общ_ кол'!AF59*'Общ_ кол'!AF$148</f>
        <v>1.8027756377319946</v>
      </c>
      <c r="AG55" s="11">
        <f>'Общ_ кол'!AG59*'Общ_ кол'!AG$148</f>
        <v>2.4308621740219887</v>
      </c>
      <c r="AH55" s="11">
        <f>'Общ_ кол'!AH59*'Общ_ кол'!AH$148</f>
        <v>1.097134314340639</v>
      </c>
      <c r="AI55" s="11">
        <f>'Общ_ кол'!AI59*'Общ_ кол'!AI$148</f>
        <v>1.7593288763724921</v>
      </c>
      <c r="AJ55" s="11">
        <f>'Общ_ кол'!AJ59*'Общ_ кол'!AJ$148</f>
        <v>1.9847906537954927</v>
      </c>
      <c r="AK55" s="11">
        <f>'Общ_ кол'!AK59*'Общ_ кол'!AK$148</f>
        <v>0</v>
      </c>
      <c r="AL55" s="11">
        <f>'Общ_ кол'!AL59*'Общ_ кол'!AL$148</f>
        <v>0</v>
      </c>
      <c r="AM55" s="11">
        <f>'Общ_ кол'!AM59*'Общ_ кол'!AM$148</f>
        <v>1.8496087779795347</v>
      </c>
      <c r="AN55" s="11">
        <f>'Общ_ кол'!AN59*'Общ_ кол'!AN$148</f>
        <v>2.943920288775949</v>
      </c>
      <c r="AO55" s="11">
        <f>'Общ_ кол'!AO59*'Общ_ кол'!AO$148</f>
        <v>2.0816659994661326</v>
      </c>
      <c r="AP55" s="2">
        <f t="shared" si="1"/>
        <v>42.91956365515678</v>
      </c>
    </row>
    <row r="56" spans="1:42" ht="12.75" customHeight="1">
      <c r="A56" s="5">
        <v>76</v>
      </c>
      <c r="B56" s="1" t="s">
        <v>120</v>
      </c>
      <c r="C56" s="1"/>
      <c r="D56" s="3">
        <v>1988</v>
      </c>
      <c r="E56" s="3">
        <v>1</v>
      </c>
      <c r="F56" s="3" t="s">
        <v>121</v>
      </c>
      <c r="G56" s="3" t="s">
        <v>13</v>
      </c>
      <c r="H56" s="11">
        <f>'Общ_ кол'!H78*'Общ_ кол'!H$148</f>
        <v>1.067872125861979</v>
      </c>
      <c r="I56" s="11">
        <f>'Общ_ кол'!I78*'Общ_ кол'!I$148</f>
        <v>1.118033988749895</v>
      </c>
      <c r="J56" s="11">
        <f>'Общ_ кол'!J78*'Общ_ кол'!J$148</f>
        <v>1.0408329997330663</v>
      </c>
      <c r="K56" s="11">
        <f>'Общ_ кол'!K78*'Общ_ кол'!K$148</f>
        <v>1.036523113726489</v>
      </c>
      <c r="L56" s="11">
        <f>'Общ_ кол'!L78*'Общ_ кол'!L$148</f>
        <v>1.2440333788202982</v>
      </c>
      <c r="M56" s="11">
        <f>'Общ_ кол'!M78*'Общ_ кол'!M$148</f>
        <v>1.1760011579094025</v>
      </c>
      <c r="N56" s="11">
        <f>'Общ_ кол'!N78*'Общ_ кол'!N$148</f>
        <v>2.047815515884371</v>
      </c>
      <c r="O56" s="11">
        <f>'Общ_ кол'!O78*'Общ_ кол'!O$148</f>
        <v>1.259113121867347</v>
      </c>
      <c r="P56" s="11">
        <f>'Общ_ кол'!P78*'Общ_ кол'!P$148</f>
        <v>1.299350487094105</v>
      </c>
      <c r="Q56" s="11">
        <f>'Общ_ кол'!Q78*'Общ_ кол'!Q$148</f>
        <v>1.036523113726489</v>
      </c>
      <c r="R56" s="11">
        <f>'Общ_ кол'!R78*'Общ_ кол'!R$148</f>
        <v>1.3437096247164249</v>
      </c>
      <c r="S56" s="11">
        <f>'Общ_ кол'!S78*'Общ_ кол'!S$148</f>
        <v>1.1697953037312037</v>
      </c>
      <c r="T56" s="11">
        <f>'Общ_ кол'!T78*'Общ_ кол'!T$148</f>
        <v>1.3726099121798927</v>
      </c>
      <c r="U56" s="11">
        <f>'Общ_ кол'!U78*'Общ_ кол'!U$148</f>
        <v>1.259113121867347</v>
      </c>
      <c r="V56" s="11">
        <f>'Общ_ кол'!V78*'Общ_ кол'!V$148</f>
        <v>1.1887150534341144</v>
      </c>
      <c r="W56" s="11">
        <f>'Общ_ кол'!W78*'Общ_ кол'!W$148</f>
        <v>2.0155644370746373</v>
      </c>
      <c r="X56" s="11">
        <f>'Общ_ кол'!X78*'Общ_ кол'!X$148</f>
        <v>0</v>
      </c>
      <c r="Y56" s="11">
        <f>'Общ_ кол'!Y78*'Общ_ кол'!Y$148</f>
        <v>0</v>
      </c>
      <c r="Z56" s="11">
        <f>'Общ_ кол'!Z78*'Общ_ кол'!Z$148</f>
        <v>0</v>
      </c>
      <c r="AA56" s="11">
        <f>'Общ_ кол'!AA78*'Общ_ кол'!AA$148</f>
        <v>1.7387512225598831</v>
      </c>
      <c r="AB56" s="11">
        <f>'Общ_ кол'!AB78*'Общ_ кол'!AB$148</f>
        <v>0</v>
      </c>
      <c r="AC56" s="11">
        <f>'Общ_ кол'!AC78*'Общ_ кол'!AC$148</f>
        <v>1.3078709094514924</v>
      </c>
      <c r="AD56" s="11">
        <f>'Общ_ кол'!AD78*'Общ_ кол'!AD$148</f>
        <v>1.681096950363583</v>
      </c>
      <c r="AE56" s="11">
        <f>'Общ_ кол'!AE78*'Общ_ кол'!AE$148</f>
        <v>1.5661513939205383</v>
      </c>
      <c r="AF56" s="11">
        <f>'Общ_ кол'!AF78*'Общ_ кол'!AF$148</f>
        <v>1.8027756377319946</v>
      </c>
      <c r="AG56" s="11">
        <f>'Общ_ кол'!AG78*'Общ_ кол'!AG$148</f>
        <v>2.4308621740219887</v>
      </c>
      <c r="AH56" s="11">
        <f>'Общ_ кол'!AH78*'Общ_ кол'!AH$148</f>
        <v>1.097134314340639</v>
      </c>
      <c r="AI56" s="11">
        <f>'Общ_ кол'!AI78*'Общ_ кол'!AI$148</f>
        <v>1.7593288763724921</v>
      </c>
      <c r="AJ56" s="11">
        <f>'Общ_ кол'!AJ78*'Общ_ кол'!AJ$148</f>
        <v>1.9847906537954927</v>
      </c>
      <c r="AK56" s="11">
        <f>'Общ_ кол'!AK78*'Общ_ кол'!AK$148</f>
        <v>0</v>
      </c>
      <c r="AL56" s="11">
        <f>'Общ_ кол'!AL78*'Общ_ кол'!AL$148</f>
        <v>0</v>
      </c>
      <c r="AM56" s="11">
        <f>'Общ_ кол'!AM78*'Общ_ кол'!AM$148</f>
        <v>1.8496087779795347</v>
      </c>
      <c r="AN56" s="11">
        <f>'Общ_ кол'!AN78*'Общ_ кол'!AN$148</f>
        <v>2.943920288775949</v>
      </c>
      <c r="AO56" s="11">
        <f>'Общ_ кол'!AO78*'Общ_ кол'!AO$148</f>
        <v>2.0816659994661326</v>
      </c>
      <c r="AP56" s="2">
        <f t="shared" si="1"/>
        <v>42.91956365515678</v>
      </c>
    </row>
    <row r="57" spans="1:42" ht="12.75" customHeight="1">
      <c r="A57" s="5">
        <v>44</v>
      </c>
      <c r="B57" s="1" t="s">
        <v>206</v>
      </c>
      <c r="C57" s="1"/>
      <c r="D57" s="3">
        <v>1979</v>
      </c>
      <c r="E57" s="3" t="s">
        <v>15</v>
      </c>
      <c r="F57" s="3" t="s">
        <v>115</v>
      </c>
      <c r="G57" s="3" t="s">
        <v>13</v>
      </c>
      <c r="H57" s="11">
        <f>'Общ_ кол'!H46*'Общ_ кол'!H$148</f>
        <v>1.067872125861979</v>
      </c>
      <c r="I57" s="11">
        <f>'Общ_ кол'!I46*'Общ_ кол'!I$148</f>
        <v>1.118033988749895</v>
      </c>
      <c r="J57" s="11">
        <f>'Общ_ кол'!J46*'Общ_ кол'!J$148</f>
        <v>1.0408329997330663</v>
      </c>
      <c r="K57" s="11">
        <f>'Общ_ кол'!K46*'Общ_ кол'!K$148</f>
        <v>1.036523113726489</v>
      </c>
      <c r="L57" s="11">
        <f>'Общ_ кол'!L46*'Общ_ кол'!L$148</f>
        <v>1.2440333788202982</v>
      </c>
      <c r="M57" s="11">
        <f>'Общ_ кол'!M46*'Общ_ кол'!M$148</f>
        <v>1.1760011579094025</v>
      </c>
      <c r="N57" s="11">
        <f>'Общ_ кол'!N46*'Общ_ кол'!N$148</f>
        <v>2.047815515884371</v>
      </c>
      <c r="O57" s="11">
        <f>'Общ_ кол'!O46*'Общ_ кол'!O$148</f>
        <v>1.259113121867347</v>
      </c>
      <c r="P57" s="11">
        <f>'Общ_ кол'!P46*'Общ_ кол'!P$148</f>
        <v>1.299350487094105</v>
      </c>
      <c r="Q57" s="11">
        <f>'Общ_ кол'!Q46*'Общ_ кол'!Q$148</f>
        <v>1.036523113726489</v>
      </c>
      <c r="R57" s="11">
        <f>'Общ_ кол'!R46*'Общ_ кол'!R$148</f>
        <v>1.3437096247164249</v>
      </c>
      <c r="S57" s="11">
        <f>'Общ_ кол'!S46*'Общ_ кол'!S$148</f>
        <v>1.1697953037312037</v>
      </c>
      <c r="T57" s="11">
        <f>'Общ_ кол'!T46*'Общ_ кол'!T$148</f>
        <v>1.3726099121798927</v>
      </c>
      <c r="U57" s="11">
        <f>'Общ_ кол'!U46*'Общ_ кол'!U$148</f>
        <v>1.259113121867347</v>
      </c>
      <c r="V57" s="11">
        <f>'Общ_ кол'!V46*'Общ_ кол'!V$148</f>
        <v>1.1887150534341144</v>
      </c>
      <c r="W57" s="11">
        <f>'Общ_ кол'!W46*'Общ_ кол'!W$148</f>
        <v>2.0155644370746373</v>
      </c>
      <c r="X57" s="11">
        <f>'Общ_ кол'!X46*'Общ_ кол'!X$148</f>
        <v>3.2914029430219167</v>
      </c>
      <c r="Y57" s="11">
        <f>'Общ_ кол'!Y46*'Общ_ кол'!Y$148</f>
        <v>3.1622776601683795</v>
      </c>
      <c r="Z57" s="11">
        <f>'Общ_ кол'!Z46*'Общ_ кол'!Z$148</f>
        <v>0</v>
      </c>
      <c r="AA57" s="11">
        <f>'Общ_ кол'!AA46*'Общ_ кол'!AA$148</f>
        <v>1.7387512225598831</v>
      </c>
      <c r="AB57" s="11">
        <f>'Общ_ кол'!AB46*'Общ_ кол'!AB$148</f>
        <v>0</v>
      </c>
      <c r="AC57" s="11">
        <f>'Общ_ кол'!AC46*'Общ_ кол'!AC$148</f>
        <v>1.3078709094514924</v>
      </c>
      <c r="AD57" s="11">
        <f>'Общ_ кол'!AD46*'Общ_ кол'!AD$148</f>
        <v>1.681096950363583</v>
      </c>
      <c r="AE57" s="11">
        <f>'Общ_ кол'!AE46*'Общ_ кол'!AE$148</f>
        <v>1.5661513939205383</v>
      </c>
      <c r="AF57" s="11">
        <f>'Общ_ кол'!AF46*'Общ_ кол'!AF$148</f>
        <v>1.8027756377319946</v>
      </c>
      <c r="AG57" s="11">
        <f>'Общ_ кол'!AG46*'Общ_ кол'!AG$148</f>
        <v>0</v>
      </c>
      <c r="AH57" s="11">
        <f>'Общ_ кол'!AH46*'Общ_ кол'!AH$148</f>
        <v>1.097134314340639</v>
      </c>
      <c r="AI57" s="11">
        <f>'Общ_ кол'!AI46*'Общ_ кол'!AI$148</f>
        <v>1.7593288763724921</v>
      </c>
      <c r="AJ57" s="11">
        <f>'Общ_ кол'!AJ46*'Общ_ кол'!AJ$148</f>
        <v>1.9847906537954927</v>
      </c>
      <c r="AK57" s="11">
        <f>'Общ_ кол'!AK46*'Общ_ кол'!AK$148</f>
        <v>0</v>
      </c>
      <c r="AL57" s="11">
        <f>'Общ_ кол'!AL46*'Общ_ кол'!AL$148</f>
        <v>0</v>
      </c>
      <c r="AM57" s="11">
        <f>'Общ_ кол'!AM46*'Общ_ кол'!AM$148</f>
        <v>1.8496087779795347</v>
      </c>
      <c r="AN57" s="11">
        <f>'Общ_ кол'!AN46*'Общ_ кол'!AN$148</f>
        <v>0</v>
      </c>
      <c r="AO57" s="11">
        <f>'Общ_ кол'!AO46*'Общ_ кол'!AO$148</f>
        <v>0</v>
      </c>
      <c r="AP57" s="2">
        <f t="shared" si="1"/>
        <v>41.91679579608301</v>
      </c>
    </row>
    <row r="58" spans="1:42" ht="12.75" customHeight="1">
      <c r="A58" s="5">
        <v>69</v>
      </c>
      <c r="B58" s="1" t="s">
        <v>79</v>
      </c>
      <c r="C58" s="1"/>
      <c r="D58" s="3">
        <v>1981</v>
      </c>
      <c r="E58" s="3" t="s">
        <v>15</v>
      </c>
      <c r="F58" s="3" t="s">
        <v>69</v>
      </c>
      <c r="G58" s="3" t="s">
        <v>13</v>
      </c>
      <c r="H58" s="11">
        <f>'Общ_ кол'!H71*'Общ_ кол'!H$148</f>
        <v>1.067872125861979</v>
      </c>
      <c r="I58" s="11">
        <f>'Общ_ кол'!I71*'Общ_ кол'!I$148</f>
        <v>1.118033988749895</v>
      </c>
      <c r="J58" s="11">
        <f>'Общ_ кол'!J71*'Общ_ кол'!J$148</f>
        <v>1.0408329997330663</v>
      </c>
      <c r="K58" s="11">
        <f>'Общ_ кол'!K71*'Общ_ кол'!K$148</f>
        <v>1.036523113726489</v>
      </c>
      <c r="L58" s="11">
        <f>'Общ_ кол'!L71*'Общ_ кол'!L$148</f>
        <v>1.2440333788202982</v>
      </c>
      <c r="M58" s="11">
        <f>'Общ_ кол'!M71*'Общ_ кол'!M$148</f>
        <v>1.1760011579094025</v>
      </c>
      <c r="N58" s="11">
        <f>'Общ_ кол'!N71*'Общ_ кол'!N$148</f>
        <v>2.047815515884371</v>
      </c>
      <c r="O58" s="11">
        <f>'Общ_ кол'!O71*'Общ_ кол'!O$148</f>
        <v>1.259113121867347</v>
      </c>
      <c r="P58" s="11">
        <f>'Общ_ кол'!P71*'Общ_ кол'!P$148</f>
        <v>1.299350487094105</v>
      </c>
      <c r="Q58" s="11">
        <f>'Общ_ кол'!Q71*'Общ_ кол'!Q$148</f>
        <v>1.036523113726489</v>
      </c>
      <c r="R58" s="11">
        <f>'Общ_ кол'!R71*'Общ_ кол'!R$148</f>
        <v>1.3437096247164249</v>
      </c>
      <c r="S58" s="11">
        <f>'Общ_ кол'!S71*'Общ_ кол'!S$148</f>
        <v>1.1697953037312037</v>
      </c>
      <c r="T58" s="11">
        <f>'Общ_ кол'!T71*'Общ_ кол'!T$148</f>
        <v>1.3726099121798927</v>
      </c>
      <c r="U58" s="11">
        <f>'Общ_ кол'!U71*'Общ_ кол'!U$148</f>
        <v>1.259113121867347</v>
      </c>
      <c r="V58" s="11">
        <f>'Общ_ кол'!V71*'Общ_ кол'!V$148</f>
        <v>1.1887150534341144</v>
      </c>
      <c r="W58" s="11">
        <f>'Общ_ кол'!W71*'Общ_ кол'!W$148</f>
        <v>0</v>
      </c>
      <c r="X58" s="11">
        <f>'Общ_ кол'!X71*'Общ_ кол'!X$148</f>
        <v>0</v>
      </c>
      <c r="Y58" s="11">
        <f>'Общ_ кол'!Y71*'Общ_ кол'!Y$148</f>
        <v>0</v>
      </c>
      <c r="Z58" s="11">
        <f>'Общ_ кол'!Z71*'Общ_ кол'!Z$148</f>
        <v>0</v>
      </c>
      <c r="AA58" s="11">
        <f>'Общ_ кол'!AA71*'Общ_ кол'!AA$148</f>
        <v>1.7387512225598831</v>
      </c>
      <c r="AB58" s="11">
        <f>'Общ_ кол'!AB71*'Общ_ кол'!AB$148</f>
        <v>0</v>
      </c>
      <c r="AC58" s="11">
        <f>'Общ_ кол'!AC71*'Общ_ кол'!AC$148</f>
        <v>1.3078709094514924</v>
      </c>
      <c r="AD58" s="11">
        <f>'Общ_ кол'!AD71*'Общ_ кол'!AD$148</f>
        <v>1.681096950363583</v>
      </c>
      <c r="AE58" s="11">
        <f>'Общ_ кол'!AE71*'Общ_ кол'!AE$148</f>
        <v>1.5661513939205383</v>
      </c>
      <c r="AF58" s="11">
        <f>'Общ_ кол'!AF71*'Общ_ кол'!AF$148</f>
        <v>1.8027756377319946</v>
      </c>
      <c r="AG58" s="11">
        <f>'Общ_ кол'!AG71*'Общ_ кол'!AG$148</f>
        <v>2.4308621740219887</v>
      </c>
      <c r="AH58" s="11">
        <f>'Общ_ кол'!AH71*'Общ_ кол'!AH$148</f>
        <v>1.097134314340639</v>
      </c>
      <c r="AI58" s="11">
        <f>'Общ_ кол'!AI71*'Общ_ кол'!AI$148</f>
        <v>1.7593288763724921</v>
      </c>
      <c r="AJ58" s="11">
        <f>'Общ_ кол'!AJ71*'Общ_ кол'!AJ$148</f>
        <v>1.9847906537954927</v>
      </c>
      <c r="AK58" s="11">
        <f>'Общ_ кол'!AK71*'Общ_ кол'!AK$148</f>
        <v>0</v>
      </c>
      <c r="AL58" s="11">
        <f>'Общ_ кол'!AL71*'Общ_ кол'!AL$148</f>
        <v>0</v>
      </c>
      <c r="AM58" s="11">
        <f>'Общ_ кол'!AM71*'Общ_ кол'!AM$148</f>
        <v>1.8496087779795347</v>
      </c>
      <c r="AN58" s="11">
        <f>'Общ_ кол'!AN71*'Общ_ кол'!AN$148</f>
        <v>2.943920288775949</v>
      </c>
      <c r="AO58" s="11">
        <f>'Общ_ кол'!AO71*'Общ_ кол'!AO$148</f>
        <v>2.0816659994661326</v>
      </c>
      <c r="AP58" s="2">
        <f t="shared" si="1"/>
        <v>40.90399921808214</v>
      </c>
    </row>
    <row r="59" spans="1:42" ht="12.75" customHeight="1">
      <c r="A59" s="5">
        <v>73</v>
      </c>
      <c r="B59" s="1" t="s">
        <v>112</v>
      </c>
      <c r="C59" s="1"/>
      <c r="D59" s="3">
        <v>1982</v>
      </c>
      <c r="E59" s="3">
        <v>2</v>
      </c>
      <c r="F59" s="3" t="s">
        <v>18</v>
      </c>
      <c r="G59" s="3" t="s">
        <v>13</v>
      </c>
      <c r="H59" s="11">
        <f>'Общ_ кол'!H75*'Общ_ кол'!H$148</f>
        <v>1.067872125861979</v>
      </c>
      <c r="I59" s="11">
        <f>'Общ_ кол'!I75*'Общ_ кол'!I$148</f>
        <v>1.118033988749895</v>
      </c>
      <c r="J59" s="11">
        <f>'Общ_ кол'!J75*'Общ_ кол'!J$148</f>
        <v>1.0408329997330663</v>
      </c>
      <c r="K59" s="11">
        <f>'Общ_ кол'!K75*'Общ_ кол'!K$148</f>
        <v>1.036523113726489</v>
      </c>
      <c r="L59" s="11">
        <f>'Общ_ кол'!L75*'Общ_ кол'!L$148</f>
        <v>1.2440333788202982</v>
      </c>
      <c r="M59" s="11">
        <f>'Общ_ кол'!M75*'Общ_ кол'!M$148</f>
        <v>1.1760011579094025</v>
      </c>
      <c r="N59" s="11">
        <f>'Общ_ кол'!N75*'Общ_ кол'!N$148</f>
        <v>2.047815515884371</v>
      </c>
      <c r="O59" s="11">
        <f>'Общ_ кол'!O75*'Общ_ кол'!O$148</f>
        <v>1.259113121867347</v>
      </c>
      <c r="P59" s="11">
        <f>'Общ_ кол'!P75*'Общ_ кол'!P$148</f>
        <v>1.299350487094105</v>
      </c>
      <c r="Q59" s="11">
        <f>'Общ_ кол'!Q75*'Общ_ кол'!Q$148</f>
        <v>1.036523113726489</v>
      </c>
      <c r="R59" s="11">
        <f>'Общ_ кол'!R75*'Общ_ кол'!R$148</f>
        <v>1.3437096247164249</v>
      </c>
      <c r="S59" s="11">
        <f>'Общ_ кол'!S75*'Общ_ кол'!S$148</f>
        <v>1.1697953037312037</v>
      </c>
      <c r="T59" s="11">
        <f>'Общ_ кол'!T75*'Общ_ кол'!T$148</f>
        <v>1.3726099121798927</v>
      </c>
      <c r="U59" s="11">
        <f>'Общ_ кол'!U75*'Общ_ кол'!U$148</f>
        <v>1.259113121867347</v>
      </c>
      <c r="V59" s="11">
        <f>'Общ_ кол'!V75*'Общ_ кол'!V$148</f>
        <v>1.1887150534341144</v>
      </c>
      <c r="W59" s="11">
        <f>'Общ_ кол'!W75*'Общ_ кол'!W$148</f>
        <v>2.0155644370746373</v>
      </c>
      <c r="X59" s="11">
        <f>'Общ_ кол'!X75*'Общ_ кол'!X$148</f>
        <v>0</v>
      </c>
      <c r="Y59" s="11">
        <f>'Общ_ кол'!Y75*'Общ_ кол'!Y$148</f>
        <v>0</v>
      </c>
      <c r="Z59" s="11">
        <f>'Общ_ кол'!Z75*'Общ_ кол'!Z$148</f>
        <v>0</v>
      </c>
      <c r="AA59" s="11">
        <f>'Общ_ кол'!AA75*'Общ_ кол'!AA$148</f>
        <v>1.7387512225598831</v>
      </c>
      <c r="AB59" s="11">
        <f>'Общ_ кол'!AB75*'Общ_ кол'!AB$148</f>
        <v>0</v>
      </c>
      <c r="AC59" s="11">
        <f>'Общ_ кол'!AC75*'Общ_ кол'!AC$148</f>
        <v>1.3078709094514924</v>
      </c>
      <c r="AD59" s="11">
        <f>'Общ_ кол'!AD75*'Общ_ кол'!AD$148</f>
        <v>1.681096950363583</v>
      </c>
      <c r="AE59" s="11">
        <f>'Общ_ кол'!AE75*'Общ_ кол'!AE$148</f>
        <v>1.5661513939205383</v>
      </c>
      <c r="AF59" s="11">
        <f>'Общ_ кол'!AF75*'Общ_ кол'!AF$148</f>
        <v>1.8027756377319946</v>
      </c>
      <c r="AG59" s="11">
        <f>'Общ_ кол'!AG75*'Общ_ кол'!AG$148</f>
        <v>2.4308621740219887</v>
      </c>
      <c r="AH59" s="11">
        <f>'Общ_ кол'!AH75*'Общ_ кол'!AH$148</f>
        <v>1.097134314340639</v>
      </c>
      <c r="AI59" s="11">
        <f>'Общ_ кол'!AI75*'Общ_ кол'!AI$148</f>
        <v>1.7593288763724921</v>
      </c>
      <c r="AJ59" s="11">
        <f>'Общ_ кол'!AJ75*'Общ_ кол'!AJ$148</f>
        <v>1.9847906537954927</v>
      </c>
      <c r="AK59" s="11">
        <f>'Общ_ кол'!AK75*'Общ_ кол'!AK$148</f>
        <v>0</v>
      </c>
      <c r="AL59" s="11">
        <f>'Общ_ кол'!AL75*'Общ_ кол'!AL$148</f>
        <v>0</v>
      </c>
      <c r="AM59" s="11">
        <f>'Общ_ кол'!AM75*'Общ_ кол'!AM$148</f>
        <v>1.8496087779795347</v>
      </c>
      <c r="AN59" s="11">
        <f>'Общ_ кол'!AN75*'Общ_ кол'!AN$148</f>
        <v>0</v>
      </c>
      <c r="AO59" s="11">
        <f>'Общ_ кол'!AO75*'Общ_ кол'!AO$148</f>
        <v>2.0816659994661326</v>
      </c>
      <c r="AP59" s="2">
        <f t="shared" si="1"/>
        <v>39.97564336638083</v>
      </c>
    </row>
    <row r="60" spans="1:42" ht="12.75" customHeight="1">
      <c r="A60" s="5">
        <v>109</v>
      </c>
      <c r="B60" s="1" t="s">
        <v>103</v>
      </c>
      <c r="C60" s="1"/>
      <c r="D60" s="3">
        <v>1990</v>
      </c>
      <c r="E60" s="3" t="s">
        <v>15</v>
      </c>
      <c r="F60" s="3" t="s">
        <v>104</v>
      </c>
      <c r="G60" s="3" t="s">
        <v>105</v>
      </c>
      <c r="H60" s="11">
        <f>'Общ_ кол'!H111*'Общ_ кол'!H$148</f>
        <v>1.067872125861979</v>
      </c>
      <c r="I60" s="11">
        <f>'Общ_ кол'!I111*'Общ_ кол'!I$148</f>
        <v>1.118033988749895</v>
      </c>
      <c r="J60" s="11">
        <f>'Общ_ кол'!J111*'Общ_ кол'!J$148</f>
        <v>1.0408329997330663</v>
      </c>
      <c r="K60" s="11">
        <f>'Общ_ кол'!K111*'Общ_ кол'!K$148</f>
        <v>1.036523113726489</v>
      </c>
      <c r="L60" s="11">
        <f>'Общ_ кол'!L111*'Общ_ кол'!L$148</f>
        <v>1.2440333788202982</v>
      </c>
      <c r="M60" s="11">
        <f>'Общ_ кол'!M111*'Общ_ кол'!M$148</f>
        <v>1.1760011579094025</v>
      </c>
      <c r="N60" s="11">
        <f>'Общ_ кол'!N111*'Общ_ кол'!N$148</f>
        <v>2.047815515884371</v>
      </c>
      <c r="O60" s="11">
        <f>'Общ_ кол'!O111*'Общ_ кол'!O$148</f>
        <v>1.259113121867347</v>
      </c>
      <c r="P60" s="11">
        <f>'Общ_ кол'!P111*'Общ_ кол'!P$148</f>
        <v>1.299350487094105</v>
      </c>
      <c r="Q60" s="11">
        <f>'Общ_ кол'!Q111*'Общ_ кол'!Q$148</f>
        <v>1.036523113726489</v>
      </c>
      <c r="R60" s="11">
        <f>'Общ_ кол'!R111*'Общ_ кол'!R$148</f>
        <v>1.3437096247164249</v>
      </c>
      <c r="S60" s="11">
        <f>'Общ_ кол'!S111*'Общ_ кол'!S$148</f>
        <v>1.1697953037312037</v>
      </c>
      <c r="T60" s="11">
        <f>'Общ_ кол'!T111*'Общ_ кол'!T$148</f>
        <v>1.3726099121798927</v>
      </c>
      <c r="U60" s="11">
        <f>'Общ_ кол'!U111*'Общ_ кол'!U$148</f>
        <v>1.259113121867347</v>
      </c>
      <c r="V60" s="11">
        <f>'Общ_ кол'!V111*'Общ_ кол'!V$148</f>
        <v>1.1887150534341144</v>
      </c>
      <c r="W60" s="11">
        <f>'Общ_ кол'!W111*'Общ_ кол'!W$148</f>
        <v>2.0155644370746373</v>
      </c>
      <c r="X60" s="11">
        <f>'Общ_ кол'!X111*'Общ_ кол'!X$148</f>
        <v>0</v>
      </c>
      <c r="Y60" s="11">
        <f>'Общ_ кол'!Y111*'Общ_ кол'!Y$148</f>
        <v>0</v>
      </c>
      <c r="Z60" s="11">
        <f>'Общ_ кол'!Z111*'Общ_ кол'!Z$148</f>
        <v>0</v>
      </c>
      <c r="AA60" s="11">
        <f>'Общ_ кол'!AA111*'Общ_ кол'!AA$148</f>
        <v>1.7387512225598831</v>
      </c>
      <c r="AB60" s="11">
        <f>'Общ_ кол'!AB111*'Общ_ кол'!AB$148</f>
        <v>0</v>
      </c>
      <c r="AC60" s="11">
        <f>'Общ_ кол'!AC111*'Общ_ кол'!AC$148</f>
        <v>1.3078709094514924</v>
      </c>
      <c r="AD60" s="11">
        <f>'Общ_ кол'!AD111*'Общ_ кол'!AD$148</f>
        <v>1.681096950363583</v>
      </c>
      <c r="AE60" s="11">
        <f>'Общ_ кол'!AE111*'Общ_ кол'!AE$148</f>
        <v>1.5661513939205383</v>
      </c>
      <c r="AF60" s="11">
        <f>'Общ_ кол'!AF111*'Общ_ кол'!AF$148</f>
        <v>1.8027756377319946</v>
      </c>
      <c r="AG60" s="11">
        <f>'Общ_ кол'!AG111*'Общ_ кол'!AG$148</f>
        <v>2.4308621740219887</v>
      </c>
      <c r="AH60" s="11">
        <f>'Общ_ кол'!AH111*'Общ_ кол'!AH$148</f>
        <v>1.097134314340639</v>
      </c>
      <c r="AI60" s="11">
        <f>'Общ_ кол'!AI111*'Общ_ кол'!AI$148</f>
        <v>1.7593288763724921</v>
      </c>
      <c r="AJ60" s="11">
        <f>'Общ_ кол'!AJ111*'Общ_ кол'!AJ$148</f>
        <v>1.9847906537954927</v>
      </c>
      <c r="AK60" s="11">
        <f>'Общ_ кол'!AK111*'Общ_ кол'!AK$148</f>
        <v>0</v>
      </c>
      <c r="AL60" s="11">
        <f>'Общ_ кол'!AL111*'Общ_ кол'!AL$148</f>
        <v>0</v>
      </c>
      <c r="AM60" s="11">
        <f>'Общ_ кол'!AM111*'Общ_ кол'!AM$148</f>
        <v>1.8496087779795347</v>
      </c>
      <c r="AN60" s="11">
        <f>'Общ_ кол'!AN111*'Общ_ кол'!AN$148</f>
        <v>0</v>
      </c>
      <c r="AO60" s="11">
        <f>'Общ_ кол'!AO111*'Общ_ кол'!AO$148</f>
        <v>2.0816659994661326</v>
      </c>
      <c r="AP60" s="2">
        <f t="shared" si="1"/>
        <v>39.97564336638083</v>
      </c>
    </row>
    <row r="61" spans="1:42" ht="12.75" customHeight="1">
      <c r="A61" s="5">
        <v>24</v>
      </c>
      <c r="B61" s="1" t="s">
        <v>160</v>
      </c>
      <c r="C61" s="1"/>
      <c r="D61" s="3">
        <v>1971</v>
      </c>
      <c r="E61" s="3" t="s">
        <v>15</v>
      </c>
      <c r="F61" s="3" t="s">
        <v>2</v>
      </c>
      <c r="G61" s="3" t="s">
        <v>13</v>
      </c>
      <c r="H61" s="11">
        <f>'Общ_ кол'!H26*'Общ_ кол'!H$148</f>
        <v>1.067872125861979</v>
      </c>
      <c r="I61" s="11">
        <f>'Общ_ кол'!I26*'Общ_ кол'!I$148</f>
        <v>1.118033988749895</v>
      </c>
      <c r="J61" s="11">
        <f>'Общ_ кол'!J26*'Общ_ кол'!J$148</f>
        <v>1.0408329997330663</v>
      </c>
      <c r="K61" s="11">
        <f>'Общ_ кол'!K26*'Общ_ кол'!K$148</f>
        <v>1.036523113726489</v>
      </c>
      <c r="L61" s="11">
        <f>'Общ_ кол'!L26*'Общ_ кол'!L$148</f>
        <v>1.2440333788202982</v>
      </c>
      <c r="M61" s="11">
        <f>'Общ_ кол'!M26*'Общ_ кол'!M$148</f>
        <v>1.1760011579094025</v>
      </c>
      <c r="N61" s="11">
        <f>'Общ_ кол'!N26*'Общ_ кол'!N$148</f>
        <v>2.047815515884371</v>
      </c>
      <c r="O61" s="11">
        <f>'Общ_ кол'!O26*'Общ_ кол'!O$148</f>
        <v>1.259113121867347</v>
      </c>
      <c r="P61" s="11">
        <f>'Общ_ кол'!P26*'Общ_ кол'!P$148</f>
        <v>1.299350487094105</v>
      </c>
      <c r="Q61" s="11">
        <f>'Общ_ кол'!Q26*'Общ_ кол'!Q$148</f>
        <v>1.036523113726489</v>
      </c>
      <c r="R61" s="11">
        <f>'Общ_ кол'!R26*'Общ_ кол'!R$148</f>
        <v>1.3437096247164249</v>
      </c>
      <c r="S61" s="11">
        <f>'Общ_ кол'!S26*'Общ_ кол'!S$148</f>
        <v>1.1697953037312037</v>
      </c>
      <c r="T61" s="11">
        <f>'Общ_ кол'!T26*'Общ_ кол'!T$148</f>
        <v>1.3726099121798927</v>
      </c>
      <c r="U61" s="11">
        <f>'Общ_ кол'!U26*'Общ_ кол'!U$148</f>
        <v>1.259113121867347</v>
      </c>
      <c r="V61" s="11">
        <f>'Общ_ кол'!V26*'Общ_ кол'!V$148</f>
        <v>1.1887150534341144</v>
      </c>
      <c r="W61" s="11">
        <f>'Общ_ кол'!W26*'Общ_ кол'!W$148</f>
        <v>2.0155644370746373</v>
      </c>
      <c r="X61" s="11">
        <f>'Общ_ кол'!X26*'Общ_ кол'!X$148</f>
        <v>0</v>
      </c>
      <c r="Y61" s="11">
        <f>'Общ_ кол'!Y26*'Общ_ кол'!Y$148</f>
        <v>0</v>
      </c>
      <c r="Z61" s="11">
        <f>'Общ_ кол'!Z26*'Общ_ кол'!Z$148</f>
        <v>0</v>
      </c>
      <c r="AA61" s="11">
        <f>'Общ_ кол'!AA26*'Общ_ кол'!AA$148</f>
        <v>1.7387512225598831</v>
      </c>
      <c r="AB61" s="11">
        <f>'Общ_ кол'!AB26*'Общ_ кол'!AB$148</f>
        <v>0</v>
      </c>
      <c r="AC61" s="11">
        <f>'Общ_ кол'!AC26*'Общ_ кол'!AC$148</f>
        <v>1.3078709094514924</v>
      </c>
      <c r="AD61" s="11">
        <f>'Общ_ кол'!AD26*'Общ_ кол'!AD$148</f>
        <v>0</v>
      </c>
      <c r="AE61" s="11">
        <f>'Общ_ кол'!AE26*'Общ_ кол'!AE$148</f>
        <v>1.5661513939205383</v>
      </c>
      <c r="AF61" s="11">
        <f>'Общ_ кол'!AF26*'Общ_ кол'!AF$148</f>
        <v>1.8027756377319946</v>
      </c>
      <c r="AG61" s="11">
        <f>'Общ_ кол'!AG26*'Общ_ кол'!AG$148</f>
        <v>2.4308621740219887</v>
      </c>
      <c r="AH61" s="11">
        <f>'Общ_ кол'!AH26*'Общ_ кол'!AH$148</f>
        <v>1.097134314340639</v>
      </c>
      <c r="AI61" s="11">
        <f>'Общ_ кол'!AI26*'Общ_ кол'!AI$148</f>
        <v>1.7593288763724921</v>
      </c>
      <c r="AJ61" s="11">
        <f>'Общ_ кол'!AJ26*'Общ_ кол'!AJ$148</f>
        <v>1.9847906537954927</v>
      </c>
      <c r="AK61" s="11">
        <f>'Общ_ кол'!AK26*'Общ_ кол'!AK$148</f>
        <v>0</v>
      </c>
      <c r="AL61" s="11">
        <f>'Общ_ кол'!AL26*'Общ_ кол'!AL$148</f>
        <v>0</v>
      </c>
      <c r="AM61" s="11">
        <f>'Общ_ кол'!AM26*'Общ_ кол'!AM$148</f>
        <v>1.8496087779795347</v>
      </c>
      <c r="AN61" s="11">
        <f>'Общ_ кол'!AN26*'Общ_ кол'!AN$148</f>
        <v>0</v>
      </c>
      <c r="AO61" s="11">
        <f>'Общ_ кол'!AO26*'Общ_ кол'!AO$148</f>
        <v>2.0816659994661326</v>
      </c>
      <c r="AP61" s="2">
        <f t="shared" si="1"/>
        <v>38.29454641601725</v>
      </c>
    </row>
    <row r="62" spans="1:42" ht="12.75" customHeight="1">
      <c r="A62" s="5">
        <v>127</v>
      </c>
      <c r="B62" s="1" t="s">
        <v>141</v>
      </c>
      <c r="C62" s="1"/>
      <c r="D62" s="3">
        <v>1985</v>
      </c>
      <c r="E62" s="3">
        <v>1</v>
      </c>
      <c r="F62" s="3" t="s">
        <v>12</v>
      </c>
      <c r="G62" s="3" t="s">
        <v>13</v>
      </c>
      <c r="H62" s="11">
        <f>'Общ_ кол'!H129*'Общ_ кол'!H$148</f>
        <v>1.067872125861979</v>
      </c>
      <c r="I62" s="11">
        <f>'Общ_ кол'!I129*'Общ_ кол'!I$148</f>
        <v>1.118033988749895</v>
      </c>
      <c r="J62" s="11">
        <f>'Общ_ кол'!J129*'Общ_ кол'!J$148</f>
        <v>1.0408329997330663</v>
      </c>
      <c r="K62" s="11">
        <f>'Общ_ кол'!K129*'Общ_ кол'!K$148</f>
        <v>1.036523113726489</v>
      </c>
      <c r="L62" s="11">
        <f>'Общ_ кол'!L129*'Общ_ кол'!L$148</f>
        <v>1.2440333788202982</v>
      </c>
      <c r="M62" s="11">
        <f>'Общ_ кол'!M129*'Общ_ кол'!M$148</f>
        <v>1.1760011579094025</v>
      </c>
      <c r="N62" s="11">
        <f>'Общ_ кол'!N129*'Общ_ кол'!N$148</f>
        <v>0</v>
      </c>
      <c r="O62" s="11">
        <f>'Общ_ кол'!O129*'Общ_ кол'!O$148</f>
        <v>1.259113121867347</v>
      </c>
      <c r="P62" s="11">
        <f>'Общ_ кол'!P129*'Общ_ кол'!P$148</f>
        <v>1.299350487094105</v>
      </c>
      <c r="Q62" s="11">
        <f>'Общ_ кол'!Q129*'Общ_ кол'!Q$148</f>
        <v>1.036523113726489</v>
      </c>
      <c r="R62" s="11">
        <f>'Общ_ кол'!R129*'Общ_ кол'!R$148</f>
        <v>1.3437096247164249</v>
      </c>
      <c r="S62" s="11">
        <f>'Общ_ кол'!S129*'Общ_ кол'!S$148</f>
        <v>1.1697953037312037</v>
      </c>
      <c r="T62" s="11">
        <f>'Общ_ кол'!T129*'Общ_ кол'!T$148</f>
        <v>1.3726099121798927</v>
      </c>
      <c r="U62" s="11">
        <f>'Общ_ кол'!U129*'Общ_ кол'!U$148</f>
        <v>1.259113121867347</v>
      </c>
      <c r="V62" s="11">
        <f>'Общ_ кол'!V129*'Общ_ кол'!V$148</f>
        <v>1.1887150534341144</v>
      </c>
      <c r="W62" s="11">
        <f>'Общ_ кол'!W129*'Общ_ кол'!W$148</f>
        <v>2.0155644370746373</v>
      </c>
      <c r="X62" s="11">
        <f>'Общ_ кол'!X129*'Общ_ кол'!X$148</f>
        <v>0</v>
      </c>
      <c r="Y62" s="11">
        <f>'Общ_ кол'!Y129*'Общ_ кол'!Y$148</f>
        <v>0</v>
      </c>
      <c r="Z62" s="11">
        <f>'Общ_ кол'!Z129*'Общ_ кол'!Z$148</f>
        <v>0</v>
      </c>
      <c r="AA62" s="11">
        <f>'Общ_ кол'!AA129*'Общ_ кол'!AA$148</f>
        <v>1.7387512225598831</v>
      </c>
      <c r="AB62" s="11">
        <f>'Общ_ кол'!AB129*'Общ_ кол'!AB$148</f>
        <v>0</v>
      </c>
      <c r="AC62" s="11">
        <f>'Общ_ кол'!AC129*'Общ_ кол'!AC$148</f>
        <v>1.3078709094514924</v>
      </c>
      <c r="AD62" s="11">
        <f>'Общ_ кол'!AD129*'Общ_ кол'!AD$148</f>
        <v>1.681096950363583</v>
      </c>
      <c r="AE62" s="11">
        <f>'Общ_ кол'!AE129*'Общ_ кол'!AE$148</f>
        <v>1.5661513939205383</v>
      </c>
      <c r="AF62" s="11">
        <f>'Общ_ кол'!AF129*'Общ_ кол'!AF$148</f>
        <v>1.8027756377319946</v>
      </c>
      <c r="AG62" s="11">
        <f>'Общ_ кол'!AG129*'Общ_ кол'!AG$148</f>
        <v>2.4308621740219887</v>
      </c>
      <c r="AH62" s="11">
        <f>'Общ_ кол'!AH129*'Общ_ кол'!AH$148</f>
        <v>1.097134314340639</v>
      </c>
      <c r="AI62" s="11">
        <f>'Общ_ кол'!AI129*'Общ_ кол'!AI$148</f>
        <v>1.7593288763724921</v>
      </c>
      <c r="AJ62" s="11">
        <f>'Общ_ кол'!AJ129*'Общ_ кол'!AJ$148</f>
        <v>1.9847906537954927</v>
      </c>
      <c r="AK62" s="11">
        <f>'Общ_ кол'!AK129*'Общ_ кол'!AK$148</f>
        <v>0</v>
      </c>
      <c r="AL62" s="11">
        <f>'Общ_ кол'!AL129*'Общ_ кол'!AL$148</f>
        <v>0</v>
      </c>
      <c r="AM62" s="11">
        <f>'Общ_ кол'!AM129*'Общ_ кол'!AM$148</f>
        <v>1.8496087779795347</v>
      </c>
      <c r="AN62" s="11">
        <f>'Общ_ кол'!AN129*'Общ_ кол'!AN$148</f>
        <v>0</v>
      </c>
      <c r="AO62" s="11">
        <f>'Общ_ кол'!AO129*'Общ_ кол'!AO$148</f>
        <v>2.0816659994661326</v>
      </c>
      <c r="AP62" s="2">
        <f t="shared" si="1"/>
        <v>37.927827850496456</v>
      </c>
    </row>
    <row r="63" spans="1:42" ht="12.75" customHeight="1">
      <c r="A63" s="5">
        <v>94</v>
      </c>
      <c r="B63" s="1" t="s">
        <v>37</v>
      </c>
      <c r="C63" s="1"/>
      <c r="D63" s="3">
        <v>1979</v>
      </c>
      <c r="E63" s="3">
        <v>1</v>
      </c>
      <c r="F63" s="3" t="s">
        <v>38</v>
      </c>
      <c r="G63" s="3" t="s">
        <v>13</v>
      </c>
      <c r="H63" s="11">
        <f>'Общ_ кол'!H96*'Общ_ кол'!H$148</f>
        <v>1.067872125861979</v>
      </c>
      <c r="I63" s="11">
        <f>'Общ_ кол'!I96*'Общ_ кол'!I$148</f>
        <v>1.118033988749895</v>
      </c>
      <c r="J63" s="11">
        <f>'Общ_ кол'!J96*'Общ_ кол'!J$148</f>
        <v>1.0408329997330663</v>
      </c>
      <c r="K63" s="11">
        <f>'Общ_ кол'!K96*'Общ_ кол'!K$148</f>
        <v>1.036523113726489</v>
      </c>
      <c r="L63" s="11">
        <f>'Общ_ кол'!L96*'Общ_ кол'!L$148</f>
        <v>1.2440333788202982</v>
      </c>
      <c r="M63" s="11">
        <f>'Общ_ кол'!M96*'Общ_ кол'!M$148</f>
        <v>1.1760011579094025</v>
      </c>
      <c r="N63" s="11">
        <f>'Общ_ кол'!N96*'Общ_ кол'!N$148</f>
        <v>0</v>
      </c>
      <c r="O63" s="11">
        <f>'Общ_ кол'!O96*'Общ_ кол'!O$148</f>
        <v>1.259113121867347</v>
      </c>
      <c r="P63" s="11">
        <f>'Общ_ кол'!P96*'Общ_ кол'!P$148</f>
        <v>1.299350487094105</v>
      </c>
      <c r="Q63" s="11">
        <f>'Общ_ кол'!Q96*'Общ_ кол'!Q$148</f>
        <v>1.036523113726489</v>
      </c>
      <c r="R63" s="11">
        <f>'Общ_ кол'!R96*'Общ_ кол'!R$148</f>
        <v>1.3437096247164249</v>
      </c>
      <c r="S63" s="11">
        <f>'Общ_ кол'!S96*'Общ_ кол'!S$148</f>
        <v>1.1697953037312037</v>
      </c>
      <c r="T63" s="11">
        <f>'Общ_ кол'!T96*'Общ_ кол'!T$148</f>
        <v>1.3726099121798927</v>
      </c>
      <c r="U63" s="11">
        <f>'Общ_ кол'!U96*'Общ_ кол'!U$148</f>
        <v>1.259113121867347</v>
      </c>
      <c r="V63" s="11">
        <f>'Общ_ кол'!V96*'Общ_ кол'!V$148</f>
        <v>1.1887150534341144</v>
      </c>
      <c r="W63" s="11">
        <f>'Общ_ кол'!W96*'Общ_ кол'!W$148</f>
        <v>2.0155644370746373</v>
      </c>
      <c r="X63" s="11">
        <f>'Общ_ кол'!X96*'Общ_ кол'!X$148</f>
        <v>3.2914029430219167</v>
      </c>
      <c r="Y63" s="11">
        <f>'Общ_ кол'!Y96*'Общ_ кол'!Y$148</f>
        <v>3.1622776601683795</v>
      </c>
      <c r="Z63" s="11">
        <f>'Общ_ кол'!Z96*'Общ_ кол'!Z$148</f>
        <v>0</v>
      </c>
      <c r="AA63" s="11">
        <f>'Общ_ кол'!AA96*'Общ_ кол'!AA$148</f>
        <v>1.7387512225598831</v>
      </c>
      <c r="AB63" s="11">
        <f>'Общ_ кол'!AB96*'Общ_ кол'!AB$148</f>
        <v>0</v>
      </c>
      <c r="AC63" s="11">
        <f>'Общ_ кол'!AC96*'Общ_ кол'!AC$148</f>
        <v>1.3078709094514924</v>
      </c>
      <c r="AD63" s="11">
        <f>'Общ_ кол'!AD96*'Общ_ кол'!AD$148</f>
        <v>1.681096950363583</v>
      </c>
      <c r="AE63" s="11">
        <f>'Общ_ кол'!AE96*'Общ_ кол'!AE$148</f>
        <v>0</v>
      </c>
      <c r="AF63" s="11">
        <f>'Общ_ кол'!AF96*'Общ_ кол'!AF$148</f>
        <v>0</v>
      </c>
      <c r="AG63" s="11">
        <f>'Общ_ кол'!AG96*'Общ_ кол'!AG$148</f>
        <v>0</v>
      </c>
      <c r="AH63" s="11">
        <f>'Общ_ кол'!AH96*'Общ_ кол'!AH$148</f>
        <v>1.097134314340639</v>
      </c>
      <c r="AI63" s="11">
        <f>'Общ_ кол'!AI96*'Общ_ кол'!AI$148</f>
        <v>1.7593288763724921</v>
      </c>
      <c r="AJ63" s="11">
        <f>'Общ_ кол'!AJ96*'Общ_ кол'!AJ$148</f>
        <v>1.9847906537954927</v>
      </c>
      <c r="AK63" s="11">
        <f>'Общ_ кол'!AK96*'Общ_ кол'!AK$148</f>
        <v>0</v>
      </c>
      <c r="AL63" s="11">
        <f>'Общ_ кол'!AL96*'Общ_ кол'!AL$148</f>
        <v>0</v>
      </c>
      <c r="AM63" s="11">
        <f>'Общ_ кол'!AM96*'Общ_ кол'!AM$148</f>
        <v>1.8496087779795347</v>
      </c>
      <c r="AN63" s="11">
        <f>'Общ_ кол'!AN96*'Общ_ кол'!AN$148</f>
        <v>0</v>
      </c>
      <c r="AO63" s="11">
        <f>'Общ_ кол'!AO96*'Общ_ кол'!AO$148</f>
        <v>0</v>
      </c>
      <c r="AP63" s="2">
        <f t="shared" si="1"/>
        <v>36.5000532485461</v>
      </c>
    </row>
    <row r="64" spans="1:42" ht="12.75" customHeight="1">
      <c r="A64" s="5">
        <v>116</v>
      </c>
      <c r="B64" s="1" t="s">
        <v>162</v>
      </c>
      <c r="C64" s="1"/>
      <c r="D64" s="3">
        <v>1983</v>
      </c>
      <c r="E64" s="3" t="s">
        <v>15</v>
      </c>
      <c r="F64" s="3" t="s">
        <v>185</v>
      </c>
      <c r="G64" s="18"/>
      <c r="H64" s="11">
        <f>'Общ_ кол'!H118*'Общ_ кол'!H$148</f>
        <v>1.067872125861979</v>
      </c>
      <c r="I64" s="11">
        <f>'Общ_ кол'!I118*'Общ_ кол'!I$148</f>
        <v>1.118033988749895</v>
      </c>
      <c r="J64" s="11">
        <f>'Общ_ кол'!J118*'Общ_ кол'!J$148</f>
        <v>1.0408329997330663</v>
      </c>
      <c r="K64" s="11">
        <f>'Общ_ кол'!K118*'Общ_ кол'!K$148</f>
        <v>0</v>
      </c>
      <c r="L64" s="11">
        <f>'Общ_ кол'!L118*'Общ_ кол'!L$148</f>
        <v>1.2440333788202982</v>
      </c>
      <c r="M64" s="11">
        <f>'Общ_ кол'!M118*'Общ_ кол'!M$148</f>
        <v>1.1760011579094025</v>
      </c>
      <c r="N64" s="11">
        <f>'Общ_ кол'!N118*'Общ_ кол'!N$148</f>
        <v>2.047815515884371</v>
      </c>
      <c r="O64" s="11">
        <f>'Общ_ кол'!O118*'Общ_ кол'!O$148</f>
        <v>1.259113121867347</v>
      </c>
      <c r="P64" s="11">
        <f>'Общ_ кол'!P118*'Общ_ кол'!P$148</f>
        <v>1.299350487094105</v>
      </c>
      <c r="Q64" s="11">
        <f>'Общ_ кол'!Q118*'Общ_ кол'!Q$148</f>
        <v>1.036523113726489</v>
      </c>
      <c r="R64" s="11">
        <f>'Общ_ кол'!R118*'Общ_ кол'!R$148</f>
        <v>1.3437096247164249</v>
      </c>
      <c r="S64" s="11">
        <f>'Общ_ кол'!S118*'Общ_ кол'!S$148</f>
        <v>1.1697953037312037</v>
      </c>
      <c r="T64" s="11">
        <f>'Общ_ кол'!T118*'Общ_ кол'!T$148</f>
        <v>1.3726099121798927</v>
      </c>
      <c r="U64" s="11">
        <f>'Общ_ кол'!U118*'Общ_ кол'!U$148</f>
        <v>1.259113121867347</v>
      </c>
      <c r="V64" s="11">
        <f>'Общ_ кол'!V118*'Общ_ кол'!V$148</f>
        <v>1.1887150534341144</v>
      </c>
      <c r="W64" s="11">
        <f>'Общ_ кол'!W118*'Общ_ кол'!W$148</f>
        <v>2.0155644370746373</v>
      </c>
      <c r="X64" s="11">
        <f>'Общ_ кол'!X118*'Общ_ кол'!X$148</f>
        <v>0</v>
      </c>
      <c r="Y64" s="11">
        <f>'Общ_ кол'!Y118*'Общ_ кол'!Y$148</f>
        <v>3.1622776601683795</v>
      </c>
      <c r="Z64" s="11">
        <f>'Общ_ кол'!Z118*'Общ_ кол'!Z$148</f>
        <v>0</v>
      </c>
      <c r="AA64" s="11">
        <f>'Общ_ кол'!AA118*'Общ_ кол'!AA$148</f>
        <v>1.7387512225598831</v>
      </c>
      <c r="AB64" s="11">
        <f>'Общ_ кол'!AB118*'Общ_ кол'!AB$148</f>
        <v>0</v>
      </c>
      <c r="AC64" s="11">
        <f>'Общ_ кол'!AC118*'Общ_ кол'!AC$148</f>
        <v>1.3078709094514924</v>
      </c>
      <c r="AD64" s="11">
        <f>'Общ_ кол'!AD118*'Общ_ кол'!AD$148</f>
        <v>1.681096950363583</v>
      </c>
      <c r="AE64" s="11">
        <f>'Общ_ кол'!AE118*'Общ_ кол'!AE$148</f>
        <v>1.5661513939205383</v>
      </c>
      <c r="AF64" s="11">
        <f>'Общ_ кол'!AF118*'Общ_ кол'!AF$148</f>
        <v>1.8027756377319946</v>
      </c>
      <c r="AG64" s="11">
        <f>'Общ_ кол'!AG118*'Общ_ кол'!AG$148</f>
        <v>2.4308621740219887</v>
      </c>
      <c r="AH64" s="11">
        <f>'Общ_ кол'!AH118*'Общ_ кол'!AH$148</f>
        <v>1.097134314340639</v>
      </c>
      <c r="AI64" s="11">
        <f>'Общ_ кол'!AI118*'Общ_ кол'!AI$148</f>
        <v>1.7593288763724921</v>
      </c>
      <c r="AJ64" s="11">
        <f>'Общ_ кол'!AJ118*'Общ_ кол'!AJ$148</f>
        <v>0</v>
      </c>
      <c r="AK64" s="11">
        <f>'Общ_ кол'!AK118*'Общ_ кол'!AK$148</f>
        <v>0</v>
      </c>
      <c r="AL64" s="11">
        <f>'Общ_ кол'!AL118*'Общ_ кол'!AL$148</f>
        <v>0</v>
      </c>
      <c r="AM64" s="11">
        <f>'Общ_ кол'!AM118*'Общ_ кол'!AM$148</f>
        <v>0</v>
      </c>
      <c r="AN64" s="11">
        <f>'Общ_ кол'!AN118*'Общ_ кол'!AN$148</f>
        <v>0</v>
      </c>
      <c r="AO64" s="11">
        <f>'Общ_ кол'!AO118*'Общ_ кол'!AO$148</f>
        <v>0</v>
      </c>
      <c r="AP64" s="2">
        <f t="shared" si="1"/>
        <v>36.18533248158156</v>
      </c>
    </row>
    <row r="65" spans="1:42" ht="12.75" customHeight="1">
      <c r="A65" s="5">
        <v>32</v>
      </c>
      <c r="B65" s="1" t="s">
        <v>205</v>
      </c>
      <c r="C65" s="1"/>
      <c r="D65" s="3">
        <v>1992</v>
      </c>
      <c r="E65" s="3"/>
      <c r="F65" s="3" t="s">
        <v>204</v>
      </c>
      <c r="G65" s="3" t="s">
        <v>13</v>
      </c>
      <c r="H65" s="11">
        <f>'Общ_ кол'!H34*'Общ_ кол'!H$148</f>
        <v>1.067872125861979</v>
      </c>
      <c r="I65" s="11">
        <f>'Общ_ кол'!I34*'Общ_ кол'!I$148</f>
        <v>1.118033988749895</v>
      </c>
      <c r="J65" s="11">
        <f>'Общ_ кол'!J34*'Общ_ кол'!J$148</f>
        <v>1.0408329997330663</v>
      </c>
      <c r="K65" s="11">
        <f>'Общ_ кол'!K34*'Общ_ кол'!K$148</f>
        <v>1.036523113726489</v>
      </c>
      <c r="L65" s="11">
        <f>'Общ_ кол'!L34*'Общ_ кол'!L$148</f>
        <v>1.2440333788202982</v>
      </c>
      <c r="M65" s="11">
        <f>'Общ_ кол'!M34*'Общ_ кол'!M$148</f>
        <v>1.1760011579094025</v>
      </c>
      <c r="N65" s="11">
        <f>'Общ_ кол'!N34*'Общ_ кол'!N$148</f>
        <v>0</v>
      </c>
      <c r="O65" s="11">
        <f>'Общ_ кол'!O34*'Общ_ кол'!O$148</f>
        <v>1.259113121867347</v>
      </c>
      <c r="P65" s="11">
        <f>'Общ_ кол'!P34*'Общ_ кол'!P$148</f>
        <v>1.299350487094105</v>
      </c>
      <c r="Q65" s="11">
        <f>'Общ_ кол'!Q34*'Общ_ кол'!Q$148</f>
        <v>1.036523113726489</v>
      </c>
      <c r="R65" s="11">
        <f>'Общ_ кол'!R34*'Общ_ кол'!R$148</f>
        <v>1.3437096247164249</v>
      </c>
      <c r="S65" s="11">
        <f>'Общ_ кол'!S34*'Общ_ кол'!S$148</f>
        <v>1.1697953037312037</v>
      </c>
      <c r="T65" s="11">
        <f>'Общ_ кол'!T34*'Общ_ кол'!T$148</f>
        <v>1.3726099121798927</v>
      </c>
      <c r="U65" s="11">
        <f>'Общ_ кол'!U34*'Общ_ кол'!U$148</f>
        <v>1.259113121867347</v>
      </c>
      <c r="V65" s="11">
        <f>'Общ_ кол'!V34*'Общ_ кол'!V$148</f>
        <v>1.1887150534341144</v>
      </c>
      <c r="W65" s="11">
        <f>'Общ_ кол'!W34*'Общ_ кол'!W$148</f>
        <v>0</v>
      </c>
      <c r="X65" s="11">
        <f>'Общ_ кол'!X34*'Общ_ кол'!X$148</f>
        <v>0</v>
      </c>
      <c r="Y65" s="11">
        <f>'Общ_ кол'!Y34*'Общ_ кол'!Y$148</f>
        <v>3.1622776601683795</v>
      </c>
      <c r="Z65" s="11">
        <f>'Общ_ кол'!Z34*'Общ_ кол'!Z$148</f>
        <v>0</v>
      </c>
      <c r="AA65" s="11">
        <f>'Общ_ кол'!AA34*'Общ_ кол'!AA$148</f>
        <v>1.7387512225598831</v>
      </c>
      <c r="AB65" s="11">
        <f>'Общ_ кол'!AB34*'Общ_ кол'!AB$148</f>
        <v>0</v>
      </c>
      <c r="AC65" s="11">
        <f>'Общ_ кол'!AC34*'Общ_ кол'!AC$148</f>
        <v>1.3078709094514924</v>
      </c>
      <c r="AD65" s="11">
        <f>'Общ_ кол'!AD34*'Общ_ кол'!AD$148</f>
        <v>0</v>
      </c>
      <c r="AE65" s="11">
        <f>'Общ_ кол'!AE34*'Общ_ кол'!AE$148</f>
        <v>1.5661513939205383</v>
      </c>
      <c r="AF65" s="11">
        <f>'Общ_ кол'!AF34*'Общ_ кол'!AF$148</f>
        <v>1.8027756377319946</v>
      </c>
      <c r="AG65" s="11">
        <f>'Общ_ кол'!AG34*'Общ_ кол'!AG$148</f>
        <v>0</v>
      </c>
      <c r="AH65" s="11">
        <f>'Общ_ кол'!AH34*'Общ_ кол'!AH$148</f>
        <v>1.097134314340639</v>
      </c>
      <c r="AI65" s="11">
        <f>'Общ_ кол'!AI34*'Общ_ кол'!AI$148</f>
        <v>1.7593288763724921</v>
      </c>
      <c r="AJ65" s="11">
        <f>'Общ_ кол'!AJ34*'Общ_ кол'!AJ$148</f>
        <v>0</v>
      </c>
      <c r="AK65" s="11">
        <f>'Общ_ кол'!AK34*'Общ_ кол'!AK$148</f>
        <v>0</v>
      </c>
      <c r="AL65" s="11">
        <f>'Общ_ кол'!AL34*'Общ_ кол'!AL$148</f>
        <v>0</v>
      </c>
      <c r="AM65" s="11">
        <f>'Общ_ кол'!AM34*'Общ_ кол'!AM$148</f>
        <v>1.8496087779795347</v>
      </c>
      <c r="AN65" s="11">
        <f>'Общ_ кол'!AN34*'Общ_ кол'!AN$148</f>
        <v>2.943920288775949</v>
      </c>
      <c r="AO65" s="11">
        <f>'Общ_ кол'!AO34*'Общ_ кол'!AO$148</f>
        <v>2.0816659994661326</v>
      </c>
      <c r="AP65" s="2">
        <f t="shared" si="1"/>
        <v>35.92171158418508</v>
      </c>
    </row>
    <row r="66" spans="1:42" ht="12.75" customHeight="1">
      <c r="A66" s="5">
        <v>64</v>
      </c>
      <c r="B66" s="1" t="s">
        <v>66</v>
      </c>
      <c r="C66" s="1"/>
      <c r="D66" s="3">
        <v>1983</v>
      </c>
      <c r="E66" s="3">
        <v>1</v>
      </c>
      <c r="F66" s="3" t="s">
        <v>67</v>
      </c>
      <c r="G66" s="3" t="s">
        <v>11</v>
      </c>
      <c r="H66" s="11">
        <f>'Общ_ кол'!H66*'Общ_ кол'!H$148</f>
        <v>1.067872125861979</v>
      </c>
      <c r="I66" s="11">
        <f>'Общ_ кол'!I66*'Общ_ кол'!I$148</f>
        <v>1.118033988749895</v>
      </c>
      <c r="J66" s="11">
        <f>'Общ_ кол'!J66*'Общ_ кол'!J$148</f>
        <v>1.0408329997330663</v>
      </c>
      <c r="K66" s="11">
        <f>'Общ_ кол'!K66*'Общ_ кол'!K$148</f>
        <v>1.036523113726489</v>
      </c>
      <c r="L66" s="11">
        <f>'Общ_ кол'!L66*'Общ_ кол'!L$148</f>
        <v>1.2440333788202982</v>
      </c>
      <c r="M66" s="11">
        <f>'Общ_ кол'!M66*'Общ_ кол'!M$148</f>
        <v>1.1760011579094025</v>
      </c>
      <c r="N66" s="11">
        <f>'Общ_ кол'!N66*'Общ_ кол'!N$148</f>
        <v>0</v>
      </c>
      <c r="O66" s="11">
        <f>'Общ_ кол'!O66*'Общ_ кол'!O$148</f>
        <v>0</v>
      </c>
      <c r="P66" s="11">
        <f>'Общ_ кол'!P66*'Общ_ кол'!P$148</f>
        <v>1.299350487094105</v>
      </c>
      <c r="Q66" s="11">
        <f>'Общ_ кол'!Q66*'Общ_ кол'!Q$148</f>
        <v>1.036523113726489</v>
      </c>
      <c r="R66" s="11">
        <f>'Общ_ кол'!R66*'Общ_ кол'!R$148</f>
        <v>1.3437096247164249</v>
      </c>
      <c r="S66" s="11">
        <f>'Общ_ кол'!S66*'Общ_ кол'!S$148</f>
        <v>1.1697953037312037</v>
      </c>
      <c r="T66" s="11">
        <f>'Общ_ кол'!T66*'Общ_ кол'!T$148</f>
        <v>1.3726099121798927</v>
      </c>
      <c r="U66" s="11">
        <f>'Общ_ кол'!U66*'Общ_ кол'!U$148</f>
        <v>1.259113121867347</v>
      </c>
      <c r="V66" s="11">
        <f>'Общ_ кол'!V66*'Общ_ кол'!V$148</f>
        <v>1.1887150534341144</v>
      </c>
      <c r="W66" s="11">
        <f>'Общ_ кол'!W66*'Общ_ кол'!W$148</f>
        <v>2.0155644370746373</v>
      </c>
      <c r="X66" s="11">
        <f>'Общ_ кол'!X66*'Общ_ кол'!X$148</f>
        <v>3.2914029430219167</v>
      </c>
      <c r="Y66" s="11">
        <f>'Общ_ кол'!Y66*'Общ_ кол'!Y$148</f>
        <v>3.1622776601683795</v>
      </c>
      <c r="Z66" s="11">
        <f>'Общ_ кол'!Z66*'Общ_ кол'!Z$148</f>
        <v>0</v>
      </c>
      <c r="AA66" s="11">
        <f>'Общ_ кол'!AA66*'Общ_ кол'!AA$148</f>
        <v>1.7387512225598831</v>
      </c>
      <c r="AB66" s="11">
        <f>'Общ_ кол'!AB66*'Общ_ кол'!AB$148</f>
        <v>0</v>
      </c>
      <c r="AC66" s="11">
        <f>'Общ_ кол'!AC66*'Общ_ кол'!AC$148</f>
        <v>1.3078709094514924</v>
      </c>
      <c r="AD66" s="11">
        <f>'Общ_ кол'!AD66*'Общ_ кол'!AD$148</f>
        <v>0</v>
      </c>
      <c r="AE66" s="11">
        <f>'Общ_ кол'!AE66*'Общ_ кол'!AE$148</f>
        <v>1.5661513939205383</v>
      </c>
      <c r="AF66" s="11">
        <f>'Общ_ кол'!AF66*'Общ_ кол'!AF$148</f>
        <v>1.8027756377319946</v>
      </c>
      <c r="AG66" s="11">
        <f>'Общ_ кол'!AG66*'Общ_ кол'!AG$148</f>
        <v>2.4308621740219887</v>
      </c>
      <c r="AH66" s="11">
        <f>'Общ_ кол'!AH66*'Общ_ кол'!AH$148</f>
        <v>1.097134314340639</v>
      </c>
      <c r="AI66" s="11">
        <f>'Общ_ кол'!AI66*'Общ_ кол'!AI$148</f>
        <v>0</v>
      </c>
      <c r="AJ66" s="11">
        <f>'Общ_ кол'!AJ66*'Общ_ кол'!AJ$148</f>
        <v>0</v>
      </c>
      <c r="AK66" s="11">
        <f>'Общ_ кол'!AK66*'Общ_ кол'!AK$148</f>
        <v>0</v>
      </c>
      <c r="AL66" s="11">
        <f>'Общ_ кол'!AL66*'Общ_ кол'!AL$148</f>
        <v>0</v>
      </c>
      <c r="AM66" s="11">
        <f>'Общ_ кол'!AM66*'Общ_ кол'!AM$148</f>
        <v>1.8496087779795347</v>
      </c>
      <c r="AN66" s="11">
        <f>'Общ_ кол'!AN66*'Общ_ кол'!AN$148</f>
        <v>0</v>
      </c>
      <c r="AO66" s="11">
        <f>'Общ_ кол'!AO66*'Общ_ кол'!AO$148</f>
        <v>0</v>
      </c>
      <c r="AP66" s="2">
        <f t="shared" si="1"/>
        <v>35.615512851821705</v>
      </c>
    </row>
    <row r="67" spans="1:42" ht="12.75" customHeight="1">
      <c r="A67" s="5">
        <v>72</v>
      </c>
      <c r="B67" s="1" t="s">
        <v>101</v>
      </c>
      <c r="C67" s="1"/>
      <c r="D67" s="3">
        <v>1980</v>
      </c>
      <c r="E67" s="3">
        <v>1</v>
      </c>
      <c r="F67" s="3" t="s">
        <v>42</v>
      </c>
      <c r="G67" s="3" t="s">
        <v>11</v>
      </c>
      <c r="H67" s="11">
        <f>'Общ_ кол'!H74*'Общ_ кол'!H$148</f>
        <v>0</v>
      </c>
      <c r="I67" s="11">
        <f>'Общ_ кол'!I74*'Общ_ кол'!I$148</f>
        <v>0</v>
      </c>
      <c r="J67" s="11">
        <f>'Общ_ кол'!J74*'Общ_ кол'!J$148</f>
        <v>0</v>
      </c>
      <c r="K67" s="11">
        <f>'Общ_ кол'!K74*'Общ_ кол'!K$148</f>
        <v>0</v>
      </c>
      <c r="L67" s="11">
        <f>'Общ_ кол'!L74*'Общ_ кол'!L$148</f>
        <v>0</v>
      </c>
      <c r="M67" s="11">
        <f>'Общ_ кол'!M74*'Общ_ кол'!M$148</f>
        <v>1.1760011579094025</v>
      </c>
      <c r="N67" s="11">
        <f>'Общ_ кол'!N74*'Общ_ кол'!N$148</f>
        <v>2.047815515884371</v>
      </c>
      <c r="O67" s="11">
        <f>'Общ_ кол'!O74*'Общ_ кол'!O$148</f>
        <v>1.259113121867347</v>
      </c>
      <c r="P67" s="11">
        <f>'Общ_ кол'!P74*'Общ_ кол'!P$148</f>
        <v>1.299350487094105</v>
      </c>
      <c r="Q67" s="11">
        <f>'Общ_ кол'!Q74*'Общ_ кол'!Q$148</f>
        <v>1.036523113726489</v>
      </c>
      <c r="R67" s="11">
        <f>'Общ_ кол'!R74*'Общ_ кол'!R$148</f>
        <v>1.3437096247164249</v>
      </c>
      <c r="S67" s="11">
        <f>'Общ_ кол'!S74*'Общ_ кол'!S$148</f>
        <v>1.1697953037312037</v>
      </c>
      <c r="T67" s="11">
        <f>'Общ_ кол'!T74*'Общ_ кол'!T$148</f>
        <v>1.3726099121798927</v>
      </c>
      <c r="U67" s="11">
        <f>'Общ_ кол'!U74*'Общ_ кол'!U$148</f>
        <v>1.259113121867347</v>
      </c>
      <c r="V67" s="11">
        <f>'Общ_ кол'!V74*'Общ_ кол'!V$148</f>
        <v>1.1887150534341144</v>
      </c>
      <c r="W67" s="11">
        <f>'Общ_ кол'!W74*'Общ_ кол'!W$148</f>
        <v>2.0155644370746373</v>
      </c>
      <c r="X67" s="11">
        <f>'Общ_ кол'!X74*'Общ_ кол'!X$148</f>
        <v>0</v>
      </c>
      <c r="Y67" s="11">
        <f>'Общ_ кол'!Y74*'Общ_ кол'!Y$148</f>
        <v>0</v>
      </c>
      <c r="Z67" s="11">
        <f>'Общ_ кол'!Z74*'Общ_ кол'!Z$148</f>
        <v>0</v>
      </c>
      <c r="AA67" s="11">
        <f>'Общ_ кол'!AA74*'Общ_ кол'!AA$148</f>
        <v>1.7387512225598831</v>
      </c>
      <c r="AB67" s="11">
        <f>'Общ_ кол'!AB74*'Общ_ кол'!AB$148</f>
        <v>0</v>
      </c>
      <c r="AC67" s="11">
        <f>'Общ_ кол'!AC74*'Общ_ кол'!AC$148</f>
        <v>1.3078709094514924</v>
      </c>
      <c r="AD67" s="11">
        <f>'Общ_ кол'!AD74*'Общ_ кол'!AD$148</f>
        <v>1.681096950363583</v>
      </c>
      <c r="AE67" s="11">
        <f>'Общ_ кол'!AE74*'Общ_ кол'!AE$148</f>
        <v>1.5661513939205383</v>
      </c>
      <c r="AF67" s="11">
        <f>'Общ_ кол'!AF74*'Общ_ кол'!AF$148</f>
        <v>1.8027756377319946</v>
      </c>
      <c r="AG67" s="11">
        <f>'Общ_ кол'!AG74*'Общ_ кол'!AG$148</f>
        <v>2.4308621740219887</v>
      </c>
      <c r="AH67" s="11">
        <f>'Общ_ кол'!AH74*'Общ_ кол'!AH$148</f>
        <v>1.097134314340639</v>
      </c>
      <c r="AI67" s="11">
        <f>'Общ_ кол'!AI74*'Общ_ кол'!AI$148</f>
        <v>1.7593288763724921</v>
      </c>
      <c r="AJ67" s="11">
        <f>'Общ_ кол'!AJ74*'Общ_ кол'!AJ$148</f>
        <v>1.9847906537954927</v>
      </c>
      <c r="AK67" s="11">
        <f>'Общ_ кол'!AK74*'Общ_ кол'!AK$148</f>
        <v>0</v>
      </c>
      <c r="AL67" s="11">
        <f>'Общ_ кол'!AL74*'Общ_ кол'!AL$148</f>
        <v>0</v>
      </c>
      <c r="AM67" s="11">
        <f>'Общ_ кол'!AM74*'Общ_ кол'!AM$148</f>
        <v>0</v>
      </c>
      <c r="AN67" s="11">
        <f>'Общ_ кол'!AN74*'Общ_ кол'!AN$148</f>
        <v>0</v>
      </c>
      <c r="AO67" s="11">
        <f>'Общ_ кол'!AO74*'Общ_ кол'!AO$148</f>
        <v>2.0816659994661326</v>
      </c>
      <c r="AP67" s="2">
        <f aca="true" t="shared" si="2" ref="AP67:AP98">SUM(H67:AO67)</f>
        <v>32.61873898150957</v>
      </c>
    </row>
    <row r="68" spans="1:42" ht="12.75" customHeight="1">
      <c r="A68" s="5">
        <v>99</v>
      </c>
      <c r="B68" s="1" t="s">
        <v>71</v>
      </c>
      <c r="C68" s="1"/>
      <c r="D68" s="3">
        <v>1967</v>
      </c>
      <c r="E68" s="3" t="s">
        <v>1</v>
      </c>
      <c r="F68" s="3" t="s">
        <v>51</v>
      </c>
      <c r="G68" s="3" t="s">
        <v>13</v>
      </c>
      <c r="H68" s="11">
        <f>'Общ_ кол'!H101*'Общ_ кол'!H$148</f>
        <v>1.067872125861979</v>
      </c>
      <c r="I68" s="11">
        <f>'Общ_ кол'!I101*'Общ_ кол'!I$148</f>
        <v>1.118033988749895</v>
      </c>
      <c r="J68" s="11">
        <f>'Общ_ кол'!J101*'Общ_ кол'!J$148</f>
        <v>1.0408329997330663</v>
      </c>
      <c r="K68" s="11">
        <f>'Общ_ кол'!K101*'Общ_ кол'!K$148</f>
        <v>1.036523113726489</v>
      </c>
      <c r="L68" s="11">
        <f>'Общ_ кол'!L101*'Общ_ кол'!L$148</f>
        <v>1.2440333788202982</v>
      </c>
      <c r="M68" s="11">
        <f>'Общ_ кол'!M101*'Общ_ кол'!M$148</f>
        <v>1.1760011579094025</v>
      </c>
      <c r="N68" s="11">
        <f>'Общ_ кол'!N101*'Общ_ кол'!N$148</f>
        <v>2.047815515884371</v>
      </c>
      <c r="O68" s="11">
        <f>'Общ_ кол'!O101*'Общ_ кол'!O$148</f>
        <v>1.259113121867347</v>
      </c>
      <c r="P68" s="11">
        <f>'Общ_ кол'!P101*'Общ_ кол'!P$148</f>
        <v>1.299350487094105</v>
      </c>
      <c r="Q68" s="11">
        <f>'Общ_ кол'!Q101*'Общ_ кол'!Q$148</f>
        <v>1.036523113726489</v>
      </c>
      <c r="R68" s="11">
        <f>'Общ_ кол'!R101*'Общ_ кол'!R$148</f>
        <v>1.3437096247164249</v>
      </c>
      <c r="S68" s="11">
        <f>'Общ_ кол'!S101*'Общ_ кол'!S$148</f>
        <v>1.1697953037312037</v>
      </c>
      <c r="T68" s="11">
        <f>'Общ_ кол'!T101*'Общ_ кол'!T$148</f>
        <v>1.3726099121798927</v>
      </c>
      <c r="U68" s="11">
        <f>'Общ_ кол'!U101*'Общ_ кол'!U$148</f>
        <v>1.259113121867347</v>
      </c>
      <c r="V68" s="11">
        <f>'Общ_ кол'!V101*'Общ_ кол'!V$148</f>
        <v>1.1887150534341144</v>
      </c>
      <c r="W68" s="11">
        <f>'Общ_ кол'!W101*'Общ_ кол'!W$148</f>
        <v>0</v>
      </c>
      <c r="X68" s="11">
        <f>'Общ_ кол'!X101*'Общ_ кол'!X$148</f>
        <v>0</v>
      </c>
      <c r="Y68" s="11">
        <f>'Общ_ кол'!Y101*'Общ_ кол'!Y$148</f>
        <v>0</v>
      </c>
      <c r="Z68" s="11">
        <f>'Общ_ кол'!Z101*'Общ_ кол'!Z$148</f>
        <v>0</v>
      </c>
      <c r="AA68" s="11">
        <f>'Общ_ кол'!AA101*'Общ_ кол'!AA$148</f>
        <v>1.7387512225598831</v>
      </c>
      <c r="AB68" s="11">
        <f>'Общ_ кол'!AB101*'Общ_ кол'!AB$148</f>
        <v>0</v>
      </c>
      <c r="AC68" s="11">
        <f>'Общ_ кол'!AC101*'Общ_ кол'!AC$148</f>
        <v>1.3078709094514924</v>
      </c>
      <c r="AD68" s="11">
        <f>'Общ_ кол'!AD101*'Общ_ кол'!AD$148</f>
        <v>1.681096950363583</v>
      </c>
      <c r="AE68" s="11">
        <f>'Общ_ кол'!AE101*'Общ_ кол'!AE$148</f>
        <v>0</v>
      </c>
      <c r="AF68" s="11">
        <f>'Общ_ кол'!AF101*'Общ_ кол'!AF$148</f>
        <v>1.8027756377319946</v>
      </c>
      <c r="AG68" s="11">
        <f>'Общ_ кол'!AG101*'Общ_ кол'!AG$148</f>
        <v>2.4308621740219887</v>
      </c>
      <c r="AH68" s="11">
        <f>'Общ_ кол'!AH101*'Общ_ кол'!AH$148</f>
        <v>1.097134314340639</v>
      </c>
      <c r="AI68" s="11">
        <f>'Общ_ кол'!AI101*'Общ_ кол'!AI$148</f>
        <v>1.7593288763724921</v>
      </c>
      <c r="AJ68" s="11">
        <f>'Общ_ кол'!AJ101*'Общ_ кол'!AJ$148</f>
        <v>0</v>
      </c>
      <c r="AK68" s="11">
        <f>'Общ_ кол'!AK101*'Общ_ кол'!AK$148</f>
        <v>0</v>
      </c>
      <c r="AL68" s="11">
        <f>'Общ_ кол'!AL101*'Общ_ кол'!AL$148</f>
        <v>0</v>
      </c>
      <c r="AM68" s="11">
        <f>'Общ_ кол'!AM101*'Общ_ кол'!AM$148</f>
        <v>0</v>
      </c>
      <c r="AN68" s="11">
        <f>'Общ_ кол'!AN101*'Общ_ кол'!AN$148</f>
        <v>0</v>
      </c>
      <c r="AO68" s="11">
        <f>'Общ_ кол'!AO101*'Общ_ кол'!AO$148</f>
        <v>2.0816659994661326</v>
      </c>
      <c r="AP68" s="2">
        <f t="shared" si="2"/>
        <v>32.55952810361063</v>
      </c>
    </row>
    <row r="69" spans="1:42" ht="12.75" customHeight="1">
      <c r="A69" s="5">
        <v>125</v>
      </c>
      <c r="B69" s="1" t="s">
        <v>122</v>
      </c>
      <c r="C69" s="1"/>
      <c r="D69" s="3">
        <v>1982</v>
      </c>
      <c r="E69" s="3">
        <v>1</v>
      </c>
      <c r="F69" s="3" t="s">
        <v>123</v>
      </c>
      <c r="G69" s="3" t="s">
        <v>13</v>
      </c>
      <c r="H69" s="11">
        <f>'Общ_ кол'!H127*'Общ_ кол'!H$148</f>
        <v>1.067872125861979</v>
      </c>
      <c r="I69" s="11">
        <f>'Общ_ кол'!I127*'Общ_ кол'!I$148</f>
        <v>1.118033988749895</v>
      </c>
      <c r="J69" s="11">
        <f>'Общ_ кол'!J127*'Общ_ кол'!J$148</f>
        <v>1.0408329997330663</v>
      </c>
      <c r="K69" s="11">
        <f>'Общ_ кол'!K127*'Общ_ кол'!K$148</f>
        <v>1.036523113726489</v>
      </c>
      <c r="L69" s="11">
        <f>'Общ_ кол'!L127*'Общ_ кол'!L$148</f>
        <v>1.2440333788202982</v>
      </c>
      <c r="M69" s="11">
        <f>'Общ_ кол'!M127*'Общ_ кол'!M$148</f>
        <v>1.1760011579094025</v>
      </c>
      <c r="N69" s="11">
        <f>'Общ_ кол'!N127*'Общ_ кол'!N$148</f>
        <v>2.047815515884371</v>
      </c>
      <c r="O69" s="11">
        <f>'Общ_ кол'!O127*'Общ_ кол'!O$148</f>
        <v>1.259113121867347</v>
      </c>
      <c r="P69" s="11">
        <f>'Общ_ кол'!P127*'Общ_ кол'!P$148</f>
        <v>1.299350487094105</v>
      </c>
      <c r="Q69" s="11">
        <f>'Общ_ кол'!Q127*'Общ_ кол'!Q$148</f>
        <v>1.036523113726489</v>
      </c>
      <c r="R69" s="11">
        <f>'Общ_ кол'!R127*'Общ_ кол'!R$148</f>
        <v>1.3437096247164249</v>
      </c>
      <c r="S69" s="11">
        <f>'Общ_ кол'!S127*'Общ_ кол'!S$148</f>
        <v>1.1697953037312037</v>
      </c>
      <c r="T69" s="11">
        <f>'Общ_ кол'!T127*'Общ_ кол'!T$148</f>
        <v>1.3726099121798927</v>
      </c>
      <c r="U69" s="11">
        <f>'Общ_ кол'!U127*'Общ_ кол'!U$148</f>
        <v>1.259113121867347</v>
      </c>
      <c r="V69" s="11">
        <f>'Общ_ кол'!V127*'Общ_ кол'!V$148</f>
        <v>1.1887150534341144</v>
      </c>
      <c r="W69" s="11">
        <f>'Общ_ кол'!W127*'Общ_ кол'!W$148</f>
        <v>2.0155644370746373</v>
      </c>
      <c r="X69" s="11">
        <f>'Общ_ кол'!X127*'Общ_ кол'!X$148</f>
        <v>0</v>
      </c>
      <c r="Y69" s="11">
        <f>'Общ_ кол'!Y127*'Общ_ кол'!Y$148</f>
        <v>0</v>
      </c>
      <c r="Z69" s="11">
        <f>'Общ_ кол'!Z127*'Общ_ кол'!Z$148</f>
        <v>0</v>
      </c>
      <c r="AA69" s="11">
        <f>'Общ_ кол'!AA127*'Общ_ кол'!AA$148</f>
        <v>1.7387512225598831</v>
      </c>
      <c r="AB69" s="11">
        <f>'Общ_ кол'!AB127*'Общ_ кол'!AB$148</f>
        <v>0</v>
      </c>
      <c r="AC69" s="11">
        <f>'Общ_ кол'!AC127*'Общ_ кол'!AC$148</f>
        <v>1.3078709094514924</v>
      </c>
      <c r="AD69" s="11">
        <f>'Общ_ кол'!AD127*'Общ_ кол'!AD$148</f>
        <v>1.681096950363583</v>
      </c>
      <c r="AE69" s="11">
        <f>'Общ_ кол'!AE127*'Общ_ кол'!AE$148</f>
        <v>1.5661513939205383</v>
      </c>
      <c r="AF69" s="11">
        <f>'Общ_ кол'!AF127*'Общ_ кол'!AF$148</f>
        <v>0</v>
      </c>
      <c r="AG69" s="11">
        <f>'Общ_ кол'!AG127*'Общ_ кол'!AG$148</f>
        <v>0</v>
      </c>
      <c r="AH69" s="11">
        <f>'Общ_ кол'!AH127*'Общ_ кол'!AH$148</f>
        <v>1.097134314340639</v>
      </c>
      <c r="AI69" s="11">
        <f>'Общ_ кол'!AI127*'Общ_ кол'!AI$148</f>
        <v>1.7593288763724921</v>
      </c>
      <c r="AJ69" s="11">
        <f>'Общ_ кол'!AJ127*'Общ_ кол'!AJ$148</f>
        <v>0</v>
      </c>
      <c r="AK69" s="11">
        <f>'Общ_ кол'!AK127*'Общ_ кол'!AK$148</f>
        <v>0</v>
      </c>
      <c r="AL69" s="11">
        <f>'Общ_ кол'!AL127*'Общ_ кол'!AL$148</f>
        <v>0</v>
      </c>
      <c r="AM69" s="11">
        <f>'Общ_ кол'!AM127*'Общ_ кол'!AM$148</f>
        <v>1.8496087779795347</v>
      </c>
      <c r="AN69" s="11">
        <f>'Общ_ кол'!AN127*'Общ_ кол'!AN$148</f>
        <v>0</v>
      </c>
      <c r="AO69" s="11">
        <f>'Общ_ кол'!AO127*'Общ_ кол'!AO$148</f>
        <v>0</v>
      </c>
      <c r="AP69" s="2">
        <f t="shared" si="2"/>
        <v>31.675548901365225</v>
      </c>
    </row>
    <row r="70" spans="1:42" ht="12.75" customHeight="1">
      <c r="A70" s="5">
        <v>123</v>
      </c>
      <c r="B70" s="1" t="s">
        <v>114</v>
      </c>
      <c r="C70" s="1"/>
      <c r="D70" s="3">
        <v>1986</v>
      </c>
      <c r="E70" s="3" t="s">
        <v>15</v>
      </c>
      <c r="F70" s="3" t="s">
        <v>115</v>
      </c>
      <c r="G70" s="3" t="s">
        <v>13</v>
      </c>
      <c r="H70" s="11">
        <f>'Общ_ кол'!H125*'Общ_ кол'!H$148</f>
        <v>1.067872125861979</v>
      </c>
      <c r="I70" s="11">
        <f>'Общ_ кол'!I125*'Общ_ кол'!I$148</f>
        <v>1.118033988749895</v>
      </c>
      <c r="J70" s="11">
        <f>'Общ_ кол'!J125*'Общ_ кол'!J$148</f>
        <v>1.0408329997330663</v>
      </c>
      <c r="K70" s="11">
        <f>'Общ_ кол'!K125*'Общ_ кол'!K$148</f>
        <v>1.036523113726489</v>
      </c>
      <c r="L70" s="11">
        <f>'Общ_ кол'!L125*'Общ_ кол'!L$148</f>
        <v>1.2440333788202982</v>
      </c>
      <c r="M70" s="11">
        <f>'Общ_ кол'!M125*'Общ_ кол'!M$148</f>
        <v>1.1760011579094025</v>
      </c>
      <c r="N70" s="11">
        <f>'Общ_ кол'!N125*'Общ_ кол'!N$148</f>
        <v>0</v>
      </c>
      <c r="O70" s="11">
        <f>'Общ_ кол'!O125*'Общ_ кол'!O$148</f>
        <v>1.259113121867347</v>
      </c>
      <c r="P70" s="11">
        <f>'Общ_ кол'!P125*'Общ_ кол'!P$148</f>
        <v>1.299350487094105</v>
      </c>
      <c r="Q70" s="11">
        <f>'Общ_ кол'!Q125*'Общ_ кол'!Q$148</f>
        <v>1.036523113726489</v>
      </c>
      <c r="R70" s="11">
        <f>'Общ_ кол'!R125*'Общ_ кол'!R$148</f>
        <v>1.3437096247164249</v>
      </c>
      <c r="S70" s="11">
        <f>'Общ_ кол'!S125*'Общ_ кол'!S$148</f>
        <v>1.1697953037312037</v>
      </c>
      <c r="T70" s="11">
        <f>'Общ_ кол'!T125*'Общ_ кол'!T$148</f>
        <v>1.3726099121798927</v>
      </c>
      <c r="U70" s="11">
        <f>'Общ_ кол'!U125*'Общ_ кол'!U$148</f>
        <v>1.259113121867347</v>
      </c>
      <c r="V70" s="11">
        <f>'Общ_ кол'!V125*'Общ_ кол'!V$148</f>
        <v>1.1887150534341144</v>
      </c>
      <c r="W70" s="11">
        <f>'Общ_ кол'!W125*'Общ_ кол'!W$148</f>
        <v>2.0155644370746373</v>
      </c>
      <c r="X70" s="11">
        <f>'Общ_ кол'!X125*'Общ_ кол'!X$148</f>
        <v>0</v>
      </c>
      <c r="Y70" s="11">
        <f>'Общ_ кол'!Y125*'Общ_ кол'!Y$148</f>
        <v>0</v>
      </c>
      <c r="Z70" s="11">
        <f>'Общ_ кол'!Z125*'Общ_ кол'!Z$148</f>
        <v>0</v>
      </c>
      <c r="AA70" s="11">
        <f>'Общ_ кол'!AA125*'Общ_ кол'!AA$148</f>
        <v>1.7387512225598831</v>
      </c>
      <c r="AB70" s="11">
        <f>'Общ_ кол'!AB125*'Общ_ кол'!AB$148</f>
        <v>0</v>
      </c>
      <c r="AC70" s="11">
        <f>'Общ_ кол'!AC125*'Общ_ кол'!AC$148</f>
        <v>1.3078709094514924</v>
      </c>
      <c r="AD70" s="11">
        <f>'Общ_ кол'!AD125*'Общ_ кол'!AD$148</f>
        <v>1.681096950363583</v>
      </c>
      <c r="AE70" s="11">
        <f>'Общ_ кол'!AE125*'Общ_ кол'!AE$148</f>
        <v>1.5661513939205383</v>
      </c>
      <c r="AF70" s="11">
        <f>'Общ_ кол'!AF125*'Общ_ кол'!AF$148</f>
        <v>1.8027756377319946</v>
      </c>
      <c r="AG70" s="11">
        <f>'Общ_ кол'!AG125*'Общ_ кол'!AG$148</f>
        <v>0</v>
      </c>
      <c r="AH70" s="11">
        <f>'Общ_ кол'!AH125*'Общ_ кол'!AH$148</f>
        <v>1.097134314340639</v>
      </c>
      <c r="AI70" s="11">
        <f>'Общ_ кол'!AI125*'Общ_ кол'!AI$148</f>
        <v>0</v>
      </c>
      <c r="AJ70" s="11">
        <f>'Общ_ кол'!AJ125*'Общ_ кол'!AJ$148</f>
        <v>1.9847906537954927</v>
      </c>
      <c r="AK70" s="11">
        <f>'Общ_ кол'!AK125*'Общ_ кол'!AK$148</f>
        <v>0</v>
      </c>
      <c r="AL70" s="11">
        <f>'Общ_ кол'!AL125*'Общ_ кол'!AL$148</f>
        <v>0</v>
      </c>
      <c r="AM70" s="11">
        <f>'Общ_ кол'!AM125*'Общ_ кол'!AM$148</f>
        <v>1.8496087779795347</v>
      </c>
      <c r="AN70" s="11">
        <f>'Общ_ кол'!AN125*'Общ_ кол'!AN$148</f>
        <v>0</v>
      </c>
      <c r="AO70" s="11">
        <f>'Общ_ кол'!AO125*'Общ_ кол'!AO$148</f>
        <v>0</v>
      </c>
      <c r="AP70" s="2">
        <f t="shared" si="2"/>
        <v>31.655970800635846</v>
      </c>
    </row>
    <row r="71" spans="1:42" ht="12.75" customHeight="1">
      <c r="A71" s="5">
        <v>52</v>
      </c>
      <c r="B71" s="1" t="s">
        <v>146</v>
      </c>
      <c r="C71" s="1"/>
      <c r="D71" s="3">
        <v>1975</v>
      </c>
      <c r="E71" s="3" t="s">
        <v>89</v>
      </c>
      <c r="F71" s="3" t="s">
        <v>81</v>
      </c>
      <c r="G71" s="3" t="s">
        <v>13</v>
      </c>
      <c r="H71" s="11">
        <f>'Общ_ кол'!H54*'Общ_ кол'!H$148</f>
        <v>1.067872125861979</v>
      </c>
      <c r="I71" s="11">
        <f>'Общ_ кол'!I54*'Общ_ кол'!I$148</f>
        <v>1.118033988749895</v>
      </c>
      <c r="J71" s="11">
        <f>'Общ_ кол'!J54*'Общ_ кол'!J$148</f>
        <v>1.0408329997330663</v>
      </c>
      <c r="K71" s="11">
        <f>'Общ_ кол'!K54*'Общ_ кол'!K$148</f>
        <v>1.036523113726489</v>
      </c>
      <c r="L71" s="11">
        <f>'Общ_ кол'!L54*'Общ_ кол'!L$148</f>
        <v>1.2440333788202982</v>
      </c>
      <c r="M71" s="11">
        <f>'Общ_ кол'!M54*'Общ_ кол'!M$148</f>
        <v>1.1760011579094025</v>
      </c>
      <c r="N71" s="11">
        <f>'Общ_ кол'!N54*'Общ_ кол'!N$148</f>
        <v>2.047815515884371</v>
      </c>
      <c r="O71" s="11">
        <f>'Общ_ кол'!O54*'Общ_ кол'!O$148</f>
        <v>1.259113121867347</v>
      </c>
      <c r="P71" s="11">
        <f>'Общ_ кол'!P54*'Общ_ кол'!P$148</f>
        <v>1.299350487094105</v>
      </c>
      <c r="Q71" s="11">
        <f>'Общ_ кол'!Q54*'Общ_ кол'!Q$148</f>
        <v>1.036523113726489</v>
      </c>
      <c r="R71" s="11">
        <f>'Общ_ кол'!R54*'Общ_ кол'!R$148</f>
        <v>1.3437096247164249</v>
      </c>
      <c r="S71" s="11">
        <f>'Общ_ кол'!S54*'Общ_ кол'!S$148</f>
        <v>1.1697953037312037</v>
      </c>
      <c r="T71" s="11">
        <f>'Общ_ кол'!T54*'Общ_ кол'!T$148</f>
        <v>1.3726099121798927</v>
      </c>
      <c r="U71" s="11">
        <f>'Общ_ кол'!U54*'Общ_ кол'!U$148</f>
        <v>1.259113121867347</v>
      </c>
      <c r="V71" s="11">
        <f>'Общ_ кол'!V54*'Общ_ кол'!V$148</f>
        <v>1.1887150534341144</v>
      </c>
      <c r="W71" s="11">
        <f>'Общ_ кол'!W54*'Общ_ кол'!W$148</f>
        <v>2.0155644370746373</v>
      </c>
      <c r="X71" s="11">
        <f>'Общ_ кол'!X54*'Общ_ кол'!X$148</f>
        <v>0</v>
      </c>
      <c r="Y71" s="11">
        <f>'Общ_ кол'!Y54*'Общ_ кол'!Y$148</f>
        <v>0</v>
      </c>
      <c r="Z71" s="11">
        <f>'Общ_ кол'!Z54*'Общ_ кол'!Z$148</f>
        <v>0</v>
      </c>
      <c r="AA71" s="11">
        <f>'Общ_ кол'!AA54*'Общ_ кол'!AA$148</f>
        <v>1.7387512225598831</v>
      </c>
      <c r="AB71" s="11">
        <f>'Общ_ кол'!AB54*'Общ_ кол'!AB$148</f>
        <v>0</v>
      </c>
      <c r="AC71" s="11">
        <f>'Общ_ кол'!AC54*'Общ_ кол'!AC$148</f>
        <v>1.3078709094514924</v>
      </c>
      <c r="AD71" s="11">
        <f>'Общ_ кол'!AD54*'Общ_ кол'!AD$148</f>
        <v>1.681096950363583</v>
      </c>
      <c r="AE71" s="11">
        <f>'Общ_ кол'!AE54*'Общ_ кол'!AE$148</f>
        <v>1.5661513939205383</v>
      </c>
      <c r="AF71" s="11">
        <f>'Общ_ кол'!AF54*'Общ_ кол'!AF$148</f>
        <v>1.8027756377319946</v>
      </c>
      <c r="AG71" s="11">
        <f>'Общ_ кол'!AG54*'Общ_ кол'!AG$148</f>
        <v>0</v>
      </c>
      <c r="AH71" s="11">
        <f>'Общ_ кол'!AH54*'Общ_ кол'!AH$148</f>
        <v>1.097134314340639</v>
      </c>
      <c r="AI71" s="11">
        <f>'Общ_ кол'!AI54*'Общ_ кол'!AI$148</f>
        <v>0</v>
      </c>
      <c r="AJ71" s="11">
        <f>'Общ_ кол'!AJ54*'Общ_ кол'!AJ$148</f>
        <v>0</v>
      </c>
      <c r="AK71" s="11">
        <f>'Общ_ кол'!AK54*'Общ_ кол'!AK$148</f>
        <v>0</v>
      </c>
      <c r="AL71" s="11">
        <f>'Общ_ кол'!AL54*'Общ_ кол'!AL$148</f>
        <v>0</v>
      </c>
      <c r="AM71" s="11">
        <f>'Общ_ кол'!AM54*'Общ_ кол'!AM$148</f>
        <v>0</v>
      </c>
      <c r="AN71" s="11">
        <f>'Общ_ кол'!AN54*'Общ_ кол'!AN$148</f>
        <v>0</v>
      </c>
      <c r="AO71" s="11">
        <f>'Общ_ кол'!AO54*'Общ_ кол'!AO$148</f>
        <v>0</v>
      </c>
      <c r="AP71" s="2">
        <f t="shared" si="2"/>
        <v>29.869386884745193</v>
      </c>
    </row>
    <row r="72" spans="1:42" ht="12.75" customHeight="1">
      <c r="A72" s="5">
        <v>43</v>
      </c>
      <c r="B72" s="1" t="s">
        <v>110</v>
      </c>
      <c r="C72" s="1"/>
      <c r="D72" s="3">
        <v>1978</v>
      </c>
      <c r="E72" s="3" t="s">
        <v>1</v>
      </c>
      <c r="F72" s="3" t="s">
        <v>31</v>
      </c>
      <c r="G72" s="3" t="s">
        <v>13</v>
      </c>
      <c r="H72" s="11">
        <f>'Общ_ кол'!H45*'Общ_ кол'!H$148</f>
        <v>1.067872125861979</v>
      </c>
      <c r="I72" s="11">
        <f>'Общ_ кол'!I45*'Общ_ кол'!I$148</f>
        <v>1.118033988749895</v>
      </c>
      <c r="J72" s="11">
        <f>'Общ_ кол'!J45*'Общ_ кол'!J$148</f>
        <v>1.0408329997330663</v>
      </c>
      <c r="K72" s="11">
        <f>'Общ_ кол'!K45*'Общ_ кол'!K$148</f>
        <v>1.036523113726489</v>
      </c>
      <c r="L72" s="11">
        <f>'Общ_ кол'!L45*'Общ_ кол'!L$148</f>
        <v>1.2440333788202982</v>
      </c>
      <c r="M72" s="11">
        <f>'Общ_ кол'!M45*'Общ_ кол'!M$148</f>
        <v>1.1760011579094025</v>
      </c>
      <c r="N72" s="11">
        <f>'Общ_ кол'!N45*'Общ_ кол'!N$148</f>
        <v>0</v>
      </c>
      <c r="O72" s="11">
        <f>'Общ_ кол'!O45*'Общ_ кол'!O$148</f>
        <v>1.259113121867347</v>
      </c>
      <c r="P72" s="11">
        <f>'Общ_ кол'!P45*'Общ_ кол'!P$148</f>
        <v>0</v>
      </c>
      <c r="Q72" s="11">
        <f>'Общ_ кол'!Q45*'Общ_ кол'!Q$148</f>
        <v>1.036523113726489</v>
      </c>
      <c r="R72" s="11">
        <f>'Общ_ кол'!R45*'Общ_ кол'!R$148</f>
        <v>1.3437096247164249</v>
      </c>
      <c r="S72" s="11">
        <f>'Общ_ кол'!S45*'Общ_ кол'!S$148</f>
        <v>1.1697953037312037</v>
      </c>
      <c r="T72" s="11">
        <f>'Общ_ кол'!T45*'Общ_ кол'!T$148</f>
        <v>1.3726099121798927</v>
      </c>
      <c r="U72" s="11">
        <f>'Общ_ кол'!U45*'Общ_ кол'!U$148</f>
        <v>1.259113121867347</v>
      </c>
      <c r="V72" s="11">
        <f>'Общ_ кол'!V45*'Общ_ кол'!V$148</f>
        <v>1.1887150534341144</v>
      </c>
      <c r="W72" s="11">
        <f>'Общ_ кол'!W45*'Общ_ кол'!W$148</f>
        <v>2.0155644370746373</v>
      </c>
      <c r="X72" s="11">
        <f>'Общ_ кол'!X45*'Общ_ кол'!X$148</f>
        <v>0</v>
      </c>
      <c r="Y72" s="11">
        <f>'Общ_ кол'!Y45*'Общ_ кол'!Y$148</f>
        <v>0</v>
      </c>
      <c r="Z72" s="11">
        <f>'Общ_ кол'!Z45*'Общ_ кол'!Z$148</f>
        <v>0</v>
      </c>
      <c r="AA72" s="11">
        <f>'Общ_ кол'!AA45*'Общ_ кол'!AA$148</f>
        <v>0</v>
      </c>
      <c r="AB72" s="11">
        <f>'Общ_ кол'!AB45*'Общ_ кол'!AB$148</f>
        <v>0</v>
      </c>
      <c r="AC72" s="11">
        <f>'Общ_ кол'!AC45*'Общ_ кол'!AC$148</f>
        <v>1.3078709094514924</v>
      </c>
      <c r="AD72" s="11">
        <f>'Общ_ кол'!AD45*'Общ_ кол'!AD$148</f>
        <v>1.681096950363583</v>
      </c>
      <c r="AE72" s="11">
        <f>'Общ_ кол'!AE45*'Общ_ кол'!AE$148</f>
        <v>1.5661513939205383</v>
      </c>
      <c r="AF72" s="11">
        <f>'Общ_ кол'!AF45*'Общ_ кол'!AF$148</f>
        <v>1.8027756377319946</v>
      </c>
      <c r="AG72" s="11">
        <f>'Общ_ кол'!AG45*'Общ_ кол'!AG$148</f>
        <v>0</v>
      </c>
      <c r="AH72" s="11">
        <f>'Общ_ кол'!AH45*'Общ_ кол'!AH$148</f>
        <v>1.097134314340639</v>
      </c>
      <c r="AI72" s="11">
        <f>'Общ_ кол'!AI45*'Общ_ кол'!AI$148</f>
        <v>1.7593288763724921</v>
      </c>
      <c r="AJ72" s="11">
        <f>'Общ_ кол'!AJ45*'Общ_ кол'!AJ$148</f>
        <v>0</v>
      </c>
      <c r="AK72" s="11">
        <f>'Общ_ кол'!AK45*'Общ_ кол'!AK$148</f>
        <v>0</v>
      </c>
      <c r="AL72" s="11">
        <f>'Общ_ кол'!AL45*'Общ_ кол'!AL$148</f>
        <v>0</v>
      </c>
      <c r="AM72" s="11">
        <f>'Общ_ кол'!AM45*'Общ_ кол'!AM$148</f>
        <v>0</v>
      </c>
      <c r="AN72" s="11">
        <f>'Общ_ кол'!AN45*'Общ_ кол'!AN$148</f>
        <v>0</v>
      </c>
      <c r="AO72" s="11">
        <f>'Общ_ кол'!AO45*'Общ_ кол'!AO$148</f>
        <v>2.0816659994661326</v>
      </c>
      <c r="AP72" s="2">
        <f t="shared" si="2"/>
        <v>28.624464535045455</v>
      </c>
    </row>
    <row r="73" spans="1:42" ht="12.75" customHeight="1">
      <c r="A73" s="5">
        <v>117</v>
      </c>
      <c r="B73" s="1" t="s">
        <v>36</v>
      </c>
      <c r="C73" s="1"/>
      <c r="D73" s="3">
        <v>1983</v>
      </c>
      <c r="E73" s="3">
        <v>3</v>
      </c>
      <c r="F73" s="3" t="s">
        <v>31</v>
      </c>
      <c r="G73" s="3" t="s">
        <v>13</v>
      </c>
      <c r="H73" s="11">
        <f>'Общ_ кол'!H119*'Общ_ кол'!H$148</f>
        <v>1.067872125861979</v>
      </c>
      <c r="I73" s="11">
        <f>'Общ_ кол'!I119*'Общ_ кол'!I$148</f>
        <v>1.118033988749895</v>
      </c>
      <c r="J73" s="11">
        <f>'Общ_ кол'!J119*'Общ_ кол'!J$148</f>
        <v>1.0408329997330663</v>
      </c>
      <c r="K73" s="11">
        <f>'Общ_ кол'!K119*'Общ_ кол'!K$148</f>
        <v>1.036523113726489</v>
      </c>
      <c r="L73" s="11">
        <f>'Общ_ кол'!L119*'Общ_ кол'!L$148</f>
        <v>1.2440333788202982</v>
      </c>
      <c r="M73" s="11">
        <f>'Общ_ кол'!M119*'Общ_ кол'!M$148</f>
        <v>1.1760011579094025</v>
      </c>
      <c r="N73" s="11">
        <f>'Общ_ кол'!N119*'Общ_ кол'!N$148</f>
        <v>0</v>
      </c>
      <c r="O73" s="11">
        <f>'Общ_ кол'!O119*'Общ_ кол'!O$148</f>
        <v>1.259113121867347</v>
      </c>
      <c r="P73" s="11">
        <f>'Общ_ кол'!P119*'Общ_ кол'!P$148</f>
        <v>1.299350487094105</v>
      </c>
      <c r="Q73" s="11">
        <f>'Общ_ кол'!Q119*'Общ_ кол'!Q$148</f>
        <v>1.036523113726489</v>
      </c>
      <c r="R73" s="11">
        <f>'Общ_ кол'!R119*'Общ_ кол'!R$148</f>
        <v>1.3437096247164249</v>
      </c>
      <c r="S73" s="11">
        <f>'Общ_ кол'!S119*'Общ_ кол'!S$148</f>
        <v>1.1697953037312037</v>
      </c>
      <c r="T73" s="11">
        <f>'Общ_ кол'!T119*'Общ_ кол'!T$148</f>
        <v>1.3726099121798927</v>
      </c>
      <c r="U73" s="11">
        <f>'Общ_ кол'!U119*'Общ_ кол'!U$148</f>
        <v>1.259113121867347</v>
      </c>
      <c r="V73" s="11">
        <f>'Общ_ кол'!V119*'Общ_ кол'!V$148</f>
        <v>1.1887150534341144</v>
      </c>
      <c r="W73" s="11">
        <f>'Общ_ кол'!W119*'Общ_ кол'!W$148</f>
        <v>0</v>
      </c>
      <c r="X73" s="11">
        <f>'Общ_ кол'!X119*'Общ_ кол'!X$148</f>
        <v>0</v>
      </c>
      <c r="Y73" s="11">
        <f>'Общ_ кол'!Y119*'Общ_ кол'!Y$148</f>
        <v>0</v>
      </c>
      <c r="Z73" s="11">
        <f>'Общ_ кол'!Z119*'Общ_ кол'!Z$148</f>
        <v>0</v>
      </c>
      <c r="AA73" s="11">
        <f>'Общ_ кол'!AA119*'Общ_ кол'!AA$148</f>
        <v>0</v>
      </c>
      <c r="AB73" s="11">
        <f>'Общ_ кол'!AB119*'Общ_ кол'!AB$148</f>
        <v>0</v>
      </c>
      <c r="AC73" s="11">
        <f>'Общ_ кол'!AC119*'Общ_ кол'!AC$148</f>
        <v>1.3078709094514924</v>
      </c>
      <c r="AD73" s="11">
        <f>'Общ_ кол'!AD119*'Общ_ кол'!AD$148</f>
        <v>0</v>
      </c>
      <c r="AE73" s="11">
        <f>'Общ_ кол'!AE119*'Общ_ кол'!AE$148</f>
        <v>1.5661513939205383</v>
      </c>
      <c r="AF73" s="11">
        <f>'Общ_ кол'!AF119*'Общ_ кол'!AF$148</f>
        <v>1.8027756377319946</v>
      </c>
      <c r="AG73" s="11">
        <f>'Общ_ кол'!AG119*'Общ_ кол'!AG$148</f>
        <v>0</v>
      </c>
      <c r="AH73" s="11">
        <f>'Общ_ кол'!AH119*'Общ_ кол'!AH$148</f>
        <v>1.097134314340639</v>
      </c>
      <c r="AI73" s="11">
        <f>'Общ_ кол'!AI119*'Общ_ кол'!AI$148</f>
        <v>1.7593288763724921</v>
      </c>
      <c r="AJ73" s="11">
        <f>'Общ_ кол'!AJ119*'Общ_ кол'!AJ$148</f>
        <v>1.9847906537954927</v>
      </c>
      <c r="AK73" s="11">
        <f>'Общ_ кол'!AK119*'Общ_ кол'!AK$148</f>
        <v>0</v>
      </c>
      <c r="AL73" s="11">
        <f>'Общ_ кол'!AL119*'Общ_ кол'!AL$148</f>
        <v>0</v>
      </c>
      <c r="AM73" s="11">
        <f>'Общ_ кол'!AM119*'Общ_ кол'!AM$148</f>
        <v>0</v>
      </c>
      <c r="AN73" s="11">
        <f>'Общ_ кол'!AN119*'Общ_ кол'!AN$148</f>
        <v>0</v>
      </c>
      <c r="AO73" s="11">
        <f>'Общ_ кол'!AO119*'Общ_ кол'!AO$148</f>
        <v>2.0816659994661326</v>
      </c>
      <c r="AP73" s="2">
        <f t="shared" si="2"/>
        <v>28.211944288496834</v>
      </c>
    </row>
    <row r="74" spans="1:42" ht="12.75" customHeight="1">
      <c r="A74" s="5">
        <v>50</v>
      </c>
      <c r="B74" s="1" t="s">
        <v>140</v>
      </c>
      <c r="C74" s="1"/>
      <c r="D74" s="3">
        <v>1985</v>
      </c>
      <c r="E74" s="3">
        <v>2</v>
      </c>
      <c r="F74" s="3" t="s">
        <v>51</v>
      </c>
      <c r="G74" s="3" t="s">
        <v>13</v>
      </c>
      <c r="H74" s="11">
        <f>'Общ_ кол'!H52*'Общ_ кол'!H$148</f>
        <v>1.067872125861979</v>
      </c>
      <c r="I74" s="11">
        <f>'Общ_ кол'!I52*'Общ_ кол'!I$148</f>
        <v>1.118033988749895</v>
      </c>
      <c r="J74" s="11">
        <f>'Общ_ кол'!J52*'Общ_ кол'!J$148</f>
        <v>1.0408329997330663</v>
      </c>
      <c r="K74" s="11">
        <f>'Общ_ кол'!K52*'Общ_ кол'!K$148</f>
        <v>1.036523113726489</v>
      </c>
      <c r="L74" s="11">
        <f>'Общ_ кол'!L52*'Общ_ кол'!L$148</f>
        <v>1.2440333788202982</v>
      </c>
      <c r="M74" s="11">
        <f>'Общ_ кол'!M52*'Общ_ кол'!M$148</f>
        <v>1.1760011579094025</v>
      </c>
      <c r="N74" s="11">
        <f>'Общ_ кол'!N52*'Общ_ кол'!N$148</f>
        <v>0</v>
      </c>
      <c r="O74" s="11">
        <f>'Общ_ кол'!O52*'Общ_ кол'!O$148</f>
        <v>1.259113121867347</v>
      </c>
      <c r="P74" s="11">
        <f>'Общ_ кол'!P52*'Общ_ кол'!P$148</f>
        <v>1.299350487094105</v>
      </c>
      <c r="Q74" s="11">
        <f>'Общ_ кол'!Q52*'Общ_ кол'!Q$148</f>
        <v>1.036523113726489</v>
      </c>
      <c r="R74" s="11">
        <f>'Общ_ кол'!R52*'Общ_ кол'!R$148</f>
        <v>1.3437096247164249</v>
      </c>
      <c r="S74" s="11">
        <f>'Общ_ кол'!S52*'Общ_ кол'!S$148</f>
        <v>1.1697953037312037</v>
      </c>
      <c r="T74" s="11">
        <f>'Общ_ кол'!T52*'Общ_ кол'!T$148</f>
        <v>1.3726099121798927</v>
      </c>
      <c r="U74" s="11">
        <f>'Общ_ кол'!U52*'Общ_ кол'!U$148</f>
        <v>1.259113121867347</v>
      </c>
      <c r="V74" s="11">
        <f>'Общ_ кол'!V52*'Общ_ кол'!V$148</f>
        <v>1.1887150534341144</v>
      </c>
      <c r="W74" s="11">
        <f>'Общ_ кол'!W52*'Общ_ кол'!W$148</f>
        <v>0</v>
      </c>
      <c r="X74" s="11">
        <f>'Общ_ кол'!X52*'Общ_ кол'!X$148</f>
        <v>0</v>
      </c>
      <c r="Y74" s="11">
        <f>'Общ_ кол'!Y52*'Общ_ кол'!Y$148</f>
        <v>0</v>
      </c>
      <c r="Z74" s="11">
        <f>'Общ_ кол'!Z52*'Общ_ кол'!Z$148</f>
        <v>0</v>
      </c>
      <c r="AA74" s="11">
        <f>'Общ_ кол'!AA52*'Общ_ кол'!AA$148</f>
        <v>1.7387512225598831</v>
      </c>
      <c r="AB74" s="11">
        <f>'Общ_ кол'!AB52*'Общ_ кол'!AB$148</f>
        <v>0</v>
      </c>
      <c r="AC74" s="11">
        <f>'Общ_ кол'!AC52*'Общ_ кол'!AC$148</f>
        <v>1.3078709094514924</v>
      </c>
      <c r="AD74" s="11">
        <f>'Общ_ кол'!AD52*'Общ_ кол'!AD$148</f>
        <v>0</v>
      </c>
      <c r="AE74" s="11">
        <f>'Общ_ кол'!AE52*'Общ_ кол'!AE$148</f>
        <v>1.5661513939205383</v>
      </c>
      <c r="AF74" s="11">
        <f>'Общ_ кол'!AF52*'Общ_ кол'!AF$148</f>
        <v>1.8027756377319946</v>
      </c>
      <c r="AG74" s="11">
        <f>'Общ_ кол'!AG52*'Общ_ кол'!AG$148</f>
        <v>0</v>
      </c>
      <c r="AH74" s="11">
        <f>'Общ_ кол'!AH52*'Общ_ кол'!AH$148</f>
        <v>1.097134314340639</v>
      </c>
      <c r="AI74" s="11">
        <f>'Общ_ кол'!AI52*'Общ_ кол'!AI$148</f>
        <v>1.7593288763724921</v>
      </c>
      <c r="AJ74" s="11">
        <f>'Общ_ кол'!AJ52*'Общ_ кол'!AJ$148</f>
        <v>1.9847906537954927</v>
      </c>
      <c r="AK74" s="11">
        <f>'Общ_ кол'!AK52*'Общ_ кол'!AK$148</f>
        <v>0</v>
      </c>
      <c r="AL74" s="11">
        <f>'Общ_ кол'!AL52*'Общ_ кол'!AL$148</f>
        <v>0</v>
      </c>
      <c r="AM74" s="11">
        <f>'Общ_ кол'!AM52*'Общ_ кол'!AM$148</f>
        <v>0</v>
      </c>
      <c r="AN74" s="11">
        <f>'Общ_ кол'!AN52*'Общ_ кол'!AN$148</f>
        <v>0</v>
      </c>
      <c r="AO74" s="11">
        <f>'Общ_ кол'!AO52*'Общ_ кол'!AO$148</f>
        <v>0</v>
      </c>
      <c r="AP74" s="2">
        <f t="shared" si="2"/>
        <v>27.869029511590586</v>
      </c>
    </row>
    <row r="75" spans="1:42" ht="12.75" customHeight="1">
      <c r="A75" s="5">
        <v>2</v>
      </c>
      <c r="B75" s="1" t="s">
        <v>14</v>
      </c>
      <c r="C75" s="1"/>
      <c r="D75" s="3">
        <v>1986</v>
      </c>
      <c r="E75" s="3" t="s">
        <v>15</v>
      </c>
      <c r="F75" s="3" t="s">
        <v>16</v>
      </c>
      <c r="G75" s="3" t="s">
        <v>13</v>
      </c>
      <c r="H75" s="11">
        <f>'Общ_ кол'!H4*'Общ_ кол'!H$148</f>
        <v>1.067872125861979</v>
      </c>
      <c r="I75" s="11">
        <f>'Общ_ кол'!I4*'Общ_ кол'!I$148</f>
        <v>1.118033988749895</v>
      </c>
      <c r="J75" s="11">
        <f>'Общ_ кол'!J4*'Общ_ кол'!J$148</f>
        <v>1.0408329997330663</v>
      </c>
      <c r="K75" s="11">
        <f>'Общ_ кол'!K4*'Общ_ кол'!K$148</f>
        <v>1.036523113726489</v>
      </c>
      <c r="L75" s="11">
        <f>'Общ_ кол'!L4*'Общ_ кол'!L$148</f>
        <v>1.2440333788202982</v>
      </c>
      <c r="M75" s="11">
        <f>'Общ_ кол'!M4*'Общ_ кол'!M$148</f>
        <v>1.1760011579094025</v>
      </c>
      <c r="N75" s="11">
        <f>'Общ_ кол'!N4*'Общ_ кол'!N$148</f>
        <v>0</v>
      </c>
      <c r="O75" s="11">
        <f>'Общ_ кол'!O4*'Общ_ кол'!O$148</f>
        <v>1.259113121867347</v>
      </c>
      <c r="P75" s="11">
        <f>'Общ_ кол'!P4*'Общ_ кол'!P$148</f>
        <v>1.299350487094105</v>
      </c>
      <c r="Q75" s="11">
        <f>'Общ_ кол'!Q4*'Общ_ кол'!Q$148</f>
        <v>1.036523113726489</v>
      </c>
      <c r="R75" s="11">
        <f>'Общ_ кол'!R4*'Общ_ кол'!R$148</f>
        <v>1.3437096247164249</v>
      </c>
      <c r="S75" s="11">
        <f>'Общ_ кол'!S4*'Общ_ кол'!S$148</f>
        <v>1.1697953037312037</v>
      </c>
      <c r="T75" s="11">
        <f>'Общ_ кол'!T4*'Общ_ кол'!T$148</f>
        <v>1.3726099121798927</v>
      </c>
      <c r="U75" s="11">
        <f>'Общ_ кол'!U4*'Общ_ кол'!U$148</f>
        <v>1.259113121867347</v>
      </c>
      <c r="V75" s="11">
        <f>'Общ_ кол'!V4*'Общ_ кол'!V$148</f>
        <v>1.1887150534341144</v>
      </c>
      <c r="W75" s="11">
        <f>'Общ_ кол'!W4*'Общ_ кол'!W$148</f>
        <v>0</v>
      </c>
      <c r="X75" s="11">
        <f>'Общ_ кол'!X4*'Общ_ кол'!X$148</f>
        <v>0</v>
      </c>
      <c r="Y75" s="11">
        <f>'Общ_ кол'!Y4*'Общ_ кол'!Y$148</f>
        <v>0</v>
      </c>
      <c r="Z75" s="11">
        <f>'Общ_ кол'!Z4*'Общ_ кол'!Z$148</f>
        <v>0</v>
      </c>
      <c r="AA75" s="11">
        <f>'Общ_ кол'!AA4*'Общ_ кол'!AA$148</f>
        <v>1.7387512225598831</v>
      </c>
      <c r="AB75" s="11">
        <f>'Общ_ кол'!AB4*'Общ_ кол'!AB$148</f>
        <v>0</v>
      </c>
      <c r="AC75" s="11">
        <f>'Общ_ кол'!AC4*'Общ_ кол'!AC$148</f>
        <v>1.3078709094514924</v>
      </c>
      <c r="AD75" s="11">
        <f>'Общ_ кол'!AD4*'Общ_ кол'!AD$148</f>
        <v>1.681096950363583</v>
      </c>
      <c r="AE75" s="11">
        <f>'Общ_ кол'!AE4*'Общ_ кол'!AE$148</f>
        <v>1.5661513939205383</v>
      </c>
      <c r="AF75" s="11">
        <f>'Общ_ кол'!AF4*'Общ_ кол'!AF$148</f>
        <v>0</v>
      </c>
      <c r="AG75" s="11">
        <f>'Общ_ кол'!AG4*'Общ_ кол'!AG$148</f>
        <v>0</v>
      </c>
      <c r="AH75" s="11">
        <f>'Общ_ кол'!AH4*'Общ_ кол'!AH$148</f>
        <v>1.097134314340639</v>
      </c>
      <c r="AI75" s="11">
        <f>'Общ_ кол'!AI4*'Общ_ кол'!AI$148</f>
        <v>1.7593288763724921</v>
      </c>
      <c r="AJ75" s="11">
        <f>'Общ_ кол'!AJ4*'Общ_ кол'!AJ$148</f>
        <v>1.9847906537954927</v>
      </c>
      <c r="AK75" s="11">
        <f>'Общ_ кол'!AK4*'Общ_ кол'!AK$148</f>
        <v>0</v>
      </c>
      <c r="AL75" s="11">
        <f>'Общ_ кол'!AL4*'Общ_ кол'!AL$148</f>
        <v>0</v>
      </c>
      <c r="AM75" s="11">
        <f>'Общ_ кол'!AM4*'Общ_ кол'!AM$148</f>
        <v>0</v>
      </c>
      <c r="AN75" s="11">
        <f>'Общ_ кол'!AN4*'Общ_ кол'!AN$148</f>
        <v>0</v>
      </c>
      <c r="AO75" s="11">
        <f>'Общ_ кол'!AO4*'Общ_ кол'!AO$148</f>
        <v>0</v>
      </c>
      <c r="AP75" s="2">
        <f t="shared" si="2"/>
        <v>27.747350824222174</v>
      </c>
    </row>
    <row r="76" spans="1:42" ht="12.75" customHeight="1">
      <c r="A76" s="5">
        <v>28</v>
      </c>
      <c r="B76" s="1" t="s">
        <v>39</v>
      </c>
      <c r="C76" s="1"/>
      <c r="D76" s="3">
        <v>1988</v>
      </c>
      <c r="E76" s="3">
        <v>2</v>
      </c>
      <c r="F76" s="3" t="s">
        <v>200</v>
      </c>
      <c r="G76" s="3" t="s">
        <v>40</v>
      </c>
      <c r="H76" s="11">
        <f>'Общ_ кол'!H30*'Общ_ кол'!H$148</f>
        <v>1.067872125861979</v>
      </c>
      <c r="I76" s="11">
        <f>'Общ_ кол'!I30*'Общ_ кол'!I$148</f>
        <v>1.118033988749895</v>
      </c>
      <c r="J76" s="11">
        <f>'Общ_ кол'!J30*'Общ_ кол'!J$148</f>
        <v>1.0408329997330663</v>
      </c>
      <c r="K76" s="11">
        <f>'Общ_ кол'!K30*'Общ_ кол'!K$148</f>
        <v>1.036523113726489</v>
      </c>
      <c r="L76" s="11">
        <f>'Общ_ кол'!L30*'Общ_ кол'!L$148</f>
        <v>1.2440333788202982</v>
      </c>
      <c r="M76" s="11">
        <f>'Общ_ кол'!M30*'Общ_ кол'!M$148</f>
        <v>1.1760011579094025</v>
      </c>
      <c r="N76" s="11">
        <f>'Общ_ кол'!N30*'Общ_ кол'!N$148</f>
        <v>0</v>
      </c>
      <c r="O76" s="11">
        <f>'Общ_ кол'!O30*'Общ_ кол'!O$148</f>
        <v>1.259113121867347</v>
      </c>
      <c r="P76" s="11">
        <f>'Общ_ кол'!P30*'Общ_ кол'!P$148</f>
        <v>1.299350487094105</v>
      </c>
      <c r="Q76" s="11">
        <f>'Общ_ кол'!Q30*'Общ_ кол'!Q$148</f>
        <v>1.036523113726489</v>
      </c>
      <c r="R76" s="11">
        <f>'Общ_ кол'!R30*'Общ_ кол'!R$148</f>
        <v>1.3437096247164249</v>
      </c>
      <c r="S76" s="11">
        <f>'Общ_ кол'!S30*'Общ_ кол'!S$148</f>
        <v>1.1697953037312037</v>
      </c>
      <c r="T76" s="11">
        <f>'Общ_ кол'!T30*'Общ_ кол'!T$148</f>
        <v>1.3726099121798927</v>
      </c>
      <c r="U76" s="11">
        <f>'Общ_ кол'!U30*'Общ_ кол'!U$148</f>
        <v>1.259113121867347</v>
      </c>
      <c r="V76" s="11">
        <f>'Общ_ кол'!V30*'Общ_ кол'!V$148</f>
        <v>1.1887150534341144</v>
      </c>
      <c r="W76" s="11">
        <f>'Общ_ кол'!W30*'Общ_ кол'!W$148</f>
        <v>0</v>
      </c>
      <c r="X76" s="11">
        <f>'Общ_ кол'!X30*'Общ_ кол'!X$148</f>
        <v>0</v>
      </c>
      <c r="Y76" s="11">
        <f>'Общ_ кол'!Y30*'Общ_ кол'!Y$148</f>
        <v>0</v>
      </c>
      <c r="Z76" s="11">
        <f>'Общ_ кол'!Z30*'Общ_ кол'!Z$148</f>
        <v>0</v>
      </c>
      <c r="AA76" s="11">
        <f>'Общ_ кол'!AA30*'Общ_ кол'!AA$148</f>
        <v>1.7387512225598831</v>
      </c>
      <c r="AB76" s="11">
        <f>'Общ_ кол'!AB30*'Общ_ кол'!AB$148</f>
        <v>0</v>
      </c>
      <c r="AC76" s="11">
        <f>'Общ_ кол'!AC30*'Общ_ кол'!AC$148</f>
        <v>1.3078709094514924</v>
      </c>
      <c r="AD76" s="11">
        <f>'Общ_ кол'!AD30*'Общ_ кол'!AD$148</f>
        <v>0</v>
      </c>
      <c r="AE76" s="11">
        <f>'Общ_ кол'!AE30*'Общ_ кол'!AE$148</f>
        <v>1.5661513939205383</v>
      </c>
      <c r="AF76" s="11">
        <f>'Общ_ кол'!AF30*'Общ_ кол'!AF$148</f>
        <v>0</v>
      </c>
      <c r="AG76" s="11">
        <f>'Общ_ кол'!AG30*'Общ_ кол'!AG$148</f>
        <v>0</v>
      </c>
      <c r="AH76" s="11">
        <f>'Общ_ кол'!AH30*'Общ_ кол'!AH$148</f>
        <v>0</v>
      </c>
      <c r="AI76" s="11">
        <f>'Общ_ кол'!AI30*'Общ_ кол'!AI$148</f>
        <v>1.7593288763724921</v>
      </c>
      <c r="AJ76" s="11">
        <f>'Общ_ кол'!AJ30*'Общ_ кол'!AJ$148</f>
        <v>1.9847906537954927</v>
      </c>
      <c r="AK76" s="11">
        <f>'Общ_ кол'!AK30*'Общ_ кол'!AK$148</f>
        <v>0</v>
      </c>
      <c r="AL76" s="11">
        <f>'Общ_ кол'!AL30*'Общ_ кол'!AL$148</f>
        <v>0</v>
      </c>
      <c r="AM76" s="11">
        <f>'Общ_ кол'!AM30*'Общ_ кол'!AM$148</f>
        <v>1.8496087779795347</v>
      </c>
      <c r="AN76" s="11">
        <f>'Общ_ кол'!AN30*'Общ_ кол'!AN$148</f>
        <v>0</v>
      </c>
      <c r="AO76" s="11">
        <f>'Общ_ кол'!AO30*'Общ_ кол'!AO$148</f>
        <v>0</v>
      </c>
      <c r="AP76" s="2">
        <f t="shared" si="2"/>
        <v>26.818728337497486</v>
      </c>
    </row>
    <row r="77" spans="1:42" ht="12.75" customHeight="1">
      <c r="A77" s="5">
        <v>61</v>
      </c>
      <c r="B77" s="1" t="s">
        <v>208</v>
      </c>
      <c r="C77" s="1"/>
      <c r="D77" s="3"/>
      <c r="E77" s="3"/>
      <c r="F77" s="3" t="s">
        <v>65</v>
      </c>
      <c r="G77" s="3" t="s">
        <v>13</v>
      </c>
      <c r="H77" s="11">
        <f>'Общ_ кол'!H63*'Общ_ кол'!H$148</f>
        <v>1.067872125861979</v>
      </c>
      <c r="I77" s="11">
        <f>'Общ_ кол'!I63*'Общ_ кол'!I$148</f>
        <v>1.118033988749895</v>
      </c>
      <c r="J77" s="11">
        <f>'Общ_ кол'!J63*'Общ_ кол'!J$148</f>
        <v>1.0408329997330663</v>
      </c>
      <c r="K77" s="11">
        <f>'Общ_ кол'!K63*'Общ_ кол'!K$148</f>
        <v>1.036523113726489</v>
      </c>
      <c r="L77" s="11">
        <f>'Общ_ кол'!L63*'Общ_ кол'!L$148</f>
        <v>1.2440333788202982</v>
      </c>
      <c r="M77" s="11">
        <f>'Общ_ кол'!M63*'Общ_ кол'!M$148</f>
        <v>1.1760011579094025</v>
      </c>
      <c r="N77" s="11">
        <f>'Общ_ кол'!N63*'Общ_ кол'!N$148</f>
        <v>0</v>
      </c>
      <c r="O77" s="11">
        <f>'Общ_ кол'!O63*'Общ_ кол'!O$148</f>
        <v>1.259113121867347</v>
      </c>
      <c r="P77" s="11">
        <f>'Общ_ кол'!P63*'Общ_ кол'!P$148</f>
        <v>1.299350487094105</v>
      </c>
      <c r="Q77" s="11">
        <f>'Общ_ кол'!Q63*'Общ_ кол'!Q$148</f>
        <v>1.036523113726489</v>
      </c>
      <c r="R77" s="11">
        <f>'Общ_ кол'!R63*'Общ_ кол'!R$148</f>
        <v>1.3437096247164249</v>
      </c>
      <c r="S77" s="11">
        <f>'Общ_ кол'!S63*'Общ_ кол'!S$148</f>
        <v>1.1697953037312037</v>
      </c>
      <c r="T77" s="11">
        <f>'Общ_ кол'!T63*'Общ_ кол'!T$148</f>
        <v>1.3726099121798927</v>
      </c>
      <c r="U77" s="11">
        <f>'Общ_ кол'!U63*'Общ_ кол'!U$148</f>
        <v>1.259113121867347</v>
      </c>
      <c r="V77" s="11">
        <f>'Общ_ кол'!V63*'Общ_ кол'!V$148</f>
        <v>1.1887150534341144</v>
      </c>
      <c r="W77" s="11">
        <f>'Общ_ кол'!W63*'Общ_ кол'!W$148</f>
        <v>2.0155644370746373</v>
      </c>
      <c r="X77" s="11">
        <f>'Общ_ кол'!X63*'Общ_ кол'!X$148</f>
        <v>0</v>
      </c>
      <c r="Y77" s="11">
        <f>'Общ_ кол'!Y63*'Общ_ кол'!Y$148</f>
        <v>0</v>
      </c>
      <c r="Z77" s="11">
        <f>'Общ_ кол'!Z63*'Общ_ кол'!Z$148</f>
        <v>0</v>
      </c>
      <c r="AA77" s="11">
        <f>'Общ_ кол'!AA63*'Общ_ кол'!AA$148</f>
        <v>0</v>
      </c>
      <c r="AB77" s="11">
        <f>'Общ_ кол'!AB63*'Общ_ кол'!AB$148</f>
        <v>0</v>
      </c>
      <c r="AC77" s="11">
        <f>'Общ_ кол'!AC63*'Общ_ кол'!AC$148</f>
        <v>1.3078709094514924</v>
      </c>
      <c r="AD77" s="11">
        <f>'Общ_ кол'!AD63*'Общ_ кол'!AD$148</f>
        <v>1.681096950363583</v>
      </c>
      <c r="AE77" s="11">
        <f>'Общ_ кол'!AE63*'Общ_ кол'!AE$148</f>
        <v>1.5661513939205383</v>
      </c>
      <c r="AF77" s="11">
        <f>'Общ_ кол'!AF63*'Общ_ кол'!AF$148</f>
        <v>1.8027756377319946</v>
      </c>
      <c r="AG77" s="11">
        <f>'Общ_ кол'!AG63*'Общ_ кол'!AG$148</f>
        <v>0</v>
      </c>
      <c r="AH77" s="11">
        <f>'Общ_ кол'!AH63*'Общ_ кол'!AH$148</f>
        <v>1.097134314340639</v>
      </c>
      <c r="AI77" s="11">
        <f>'Общ_ кол'!AI63*'Общ_ кол'!AI$148</f>
        <v>0</v>
      </c>
      <c r="AJ77" s="11">
        <f>'Общ_ кол'!AJ63*'Общ_ кол'!AJ$148</f>
        <v>0</v>
      </c>
      <c r="AK77" s="11">
        <f>'Общ_ кол'!AK63*'Общ_ кол'!AK$148</f>
        <v>0</v>
      </c>
      <c r="AL77" s="11">
        <f>'Общ_ кол'!AL63*'Общ_ кол'!AL$148</f>
        <v>0</v>
      </c>
      <c r="AM77" s="11">
        <f>'Общ_ кол'!AM63*'Общ_ кол'!AM$148</f>
        <v>0</v>
      </c>
      <c r="AN77" s="11">
        <f>'Общ_ кол'!AN63*'Общ_ кол'!AN$148</f>
        <v>0</v>
      </c>
      <c r="AO77" s="11">
        <f>'Общ_ кол'!AO63*'Общ_ кол'!AO$148</f>
        <v>0</v>
      </c>
      <c r="AP77" s="2">
        <f t="shared" si="2"/>
        <v>26.082820146300936</v>
      </c>
    </row>
    <row r="78" spans="1:42" ht="12.75" customHeight="1">
      <c r="A78" s="5">
        <v>6</v>
      </c>
      <c r="B78" s="1" t="s">
        <v>43</v>
      </c>
      <c r="C78" s="1"/>
      <c r="D78" s="3">
        <v>1977</v>
      </c>
      <c r="E78" s="3">
        <v>2</v>
      </c>
      <c r="F78" s="3" t="s">
        <v>44</v>
      </c>
      <c r="G78" s="3" t="s">
        <v>13</v>
      </c>
      <c r="H78" s="11">
        <f>'Общ_ кол'!H8*'Общ_ кол'!H$148</f>
        <v>1.067872125861979</v>
      </c>
      <c r="I78" s="11">
        <f>'Общ_ кол'!I8*'Общ_ кол'!I$148</f>
        <v>1.118033988749895</v>
      </c>
      <c r="J78" s="11">
        <f>'Общ_ кол'!J8*'Общ_ кол'!J$148</f>
        <v>1.0408329997330663</v>
      </c>
      <c r="K78" s="11">
        <f>'Общ_ кол'!K8*'Общ_ кол'!K$148</f>
        <v>1.036523113726489</v>
      </c>
      <c r="L78" s="11">
        <f>'Общ_ кол'!L8*'Общ_ кол'!L$148</f>
        <v>1.2440333788202982</v>
      </c>
      <c r="M78" s="11">
        <f>'Общ_ кол'!M8*'Общ_ кол'!M$148</f>
        <v>1.1760011579094025</v>
      </c>
      <c r="N78" s="11">
        <f>'Общ_ кол'!N8*'Общ_ кол'!N$148</f>
        <v>0</v>
      </c>
      <c r="O78" s="11">
        <f>'Общ_ кол'!O8*'Общ_ кол'!O$148</f>
        <v>1.259113121867347</v>
      </c>
      <c r="P78" s="11">
        <f>'Общ_ кол'!P8*'Общ_ кол'!P$148</f>
        <v>1.299350487094105</v>
      </c>
      <c r="Q78" s="11">
        <f>'Общ_ кол'!Q8*'Общ_ кол'!Q$148</f>
        <v>1.036523113726489</v>
      </c>
      <c r="R78" s="11">
        <f>'Общ_ кол'!R8*'Общ_ кол'!R$148</f>
        <v>1.3437096247164249</v>
      </c>
      <c r="S78" s="11">
        <f>'Общ_ кол'!S8*'Общ_ кол'!S$148</f>
        <v>1.1697953037312037</v>
      </c>
      <c r="T78" s="11">
        <f>'Общ_ кол'!T8*'Общ_ кол'!T$148</f>
        <v>1.3726099121798927</v>
      </c>
      <c r="U78" s="11">
        <f>'Общ_ кол'!U8*'Общ_ кол'!U$148</f>
        <v>1.259113121867347</v>
      </c>
      <c r="V78" s="11">
        <f>'Общ_ кол'!V8*'Общ_ кол'!V$148</f>
        <v>1.1887150534341144</v>
      </c>
      <c r="W78" s="11">
        <f>'Общ_ кол'!W8*'Общ_ кол'!W$148</f>
        <v>0</v>
      </c>
      <c r="X78" s="11">
        <f>'Общ_ кол'!X8*'Общ_ кол'!X$148</f>
        <v>0</v>
      </c>
      <c r="Y78" s="11">
        <f>'Общ_ кол'!Y8*'Общ_ кол'!Y$148</f>
        <v>0</v>
      </c>
      <c r="Z78" s="11">
        <f>'Общ_ кол'!Z8*'Общ_ кол'!Z$148</f>
        <v>0</v>
      </c>
      <c r="AA78" s="11">
        <f>'Общ_ кол'!AA8*'Общ_ кол'!AA$148</f>
        <v>1.7387512225598831</v>
      </c>
      <c r="AB78" s="11">
        <f>'Общ_ кол'!AB8*'Общ_ кол'!AB$148</f>
        <v>0</v>
      </c>
      <c r="AC78" s="11">
        <f>'Общ_ кол'!AC8*'Общ_ кол'!AC$148</f>
        <v>1.3078709094514924</v>
      </c>
      <c r="AD78" s="11">
        <f>'Общ_ кол'!AD8*'Общ_ кол'!AD$148</f>
        <v>1.681096950363583</v>
      </c>
      <c r="AE78" s="11">
        <f>'Общ_ кол'!AE8*'Общ_ кол'!AE$148</f>
        <v>0</v>
      </c>
      <c r="AF78" s="11">
        <f>'Общ_ кол'!AF8*'Общ_ кол'!AF$148</f>
        <v>0</v>
      </c>
      <c r="AG78" s="11">
        <f>'Общ_ кол'!AG8*'Общ_ кол'!AG$148</f>
        <v>0</v>
      </c>
      <c r="AH78" s="11">
        <f>'Общ_ кол'!AH8*'Общ_ кол'!AH$148</f>
        <v>1.097134314340639</v>
      </c>
      <c r="AI78" s="11">
        <f>'Общ_ кол'!AI8*'Общ_ кол'!AI$148</f>
        <v>1.7593288763724921</v>
      </c>
      <c r="AJ78" s="11">
        <f>'Общ_ кол'!AJ8*'Общ_ кол'!AJ$148</f>
        <v>0</v>
      </c>
      <c r="AK78" s="11">
        <f>'Общ_ кол'!AK8*'Общ_ кол'!AK$148</f>
        <v>0</v>
      </c>
      <c r="AL78" s="11">
        <f>'Общ_ кол'!AL8*'Общ_ кол'!AL$148</f>
        <v>0</v>
      </c>
      <c r="AM78" s="11">
        <f>'Общ_ кол'!AM8*'Общ_ кол'!AM$148</f>
        <v>1.8496087779795347</v>
      </c>
      <c r="AN78" s="11">
        <f>'Общ_ кол'!AN8*'Общ_ кол'!AN$148</f>
        <v>0</v>
      </c>
      <c r="AO78" s="11">
        <f>'Общ_ кол'!AO8*'Общ_ кол'!AO$148</f>
        <v>0</v>
      </c>
      <c r="AP78" s="2">
        <f t="shared" si="2"/>
        <v>26.046017554485676</v>
      </c>
    </row>
    <row r="79" spans="1:42" ht="12.75" customHeight="1">
      <c r="A79" s="5">
        <v>11</v>
      </c>
      <c r="B79" s="1" t="s">
        <v>80</v>
      </c>
      <c r="C79" s="1"/>
      <c r="D79" s="3">
        <v>1987</v>
      </c>
      <c r="E79" s="3">
        <v>2</v>
      </c>
      <c r="F79" s="3" t="s">
        <v>81</v>
      </c>
      <c r="G79" s="3" t="s">
        <v>13</v>
      </c>
      <c r="H79" s="11">
        <f>'Общ_ кол'!H13*'Общ_ кол'!H$148</f>
        <v>1.067872125861979</v>
      </c>
      <c r="I79" s="11">
        <f>'Общ_ кол'!I13*'Общ_ кол'!I$148</f>
        <v>1.118033988749895</v>
      </c>
      <c r="J79" s="11">
        <f>'Общ_ кол'!J13*'Общ_ кол'!J$148</f>
        <v>1.0408329997330663</v>
      </c>
      <c r="K79" s="11">
        <f>'Общ_ кол'!K13*'Общ_ кол'!K$148</f>
        <v>1.036523113726489</v>
      </c>
      <c r="L79" s="11">
        <f>'Общ_ кол'!L13*'Общ_ кол'!L$148</f>
        <v>1.2440333788202982</v>
      </c>
      <c r="M79" s="11">
        <f>'Общ_ кол'!M13*'Общ_ кол'!M$148</f>
        <v>1.1760011579094025</v>
      </c>
      <c r="N79" s="11">
        <f>'Общ_ кол'!N13*'Общ_ кол'!N$148</f>
        <v>0</v>
      </c>
      <c r="O79" s="11">
        <f>'Общ_ кол'!O13*'Общ_ кол'!O$148</f>
        <v>1.259113121867347</v>
      </c>
      <c r="P79" s="11">
        <f>'Общ_ кол'!P13*'Общ_ кол'!P$148</f>
        <v>1.299350487094105</v>
      </c>
      <c r="Q79" s="11">
        <f>'Общ_ кол'!Q13*'Общ_ кол'!Q$148</f>
        <v>1.036523113726489</v>
      </c>
      <c r="R79" s="11">
        <f>'Общ_ кол'!R13*'Общ_ кол'!R$148</f>
        <v>1.3437096247164249</v>
      </c>
      <c r="S79" s="11">
        <f>'Общ_ кол'!S13*'Общ_ кол'!S$148</f>
        <v>1.1697953037312037</v>
      </c>
      <c r="T79" s="11">
        <f>'Общ_ кол'!T13*'Общ_ кол'!T$148</f>
        <v>1.3726099121798927</v>
      </c>
      <c r="U79" s="11">
        <f>'Общ_ кол'!U13*'Общ_ кол'!U$148</f>
        <v>1.259113121867347</v>
      </c>
      <c r="V79" s="11">
        <f>'Общ_ кол'!V13*'Общ_ кол'!V$148</f>
        <v>1.1887150534341144</v>
      </c>
      <c r="W79" s="11">
        <f>'Общ_ кол'!W13*'Общ_ кол'!W$148</f>
        <v>0</v>
      </c>
      <c r="X79" s="11">
        <f>'Общ_ кол'!X13*'Общ_ кол'!X$148</f>
        <v>0</v>
      </c>
      <c r="Y79" s="11">
        <f>'Общ_ кол'!Y13*'Общ_ кол'!Y$148</f>
        <v>0</v>
      </c>
      <c r="Z79" s="11">
        <f>'Общ_ кол'!Z13*'Общ_ кол'!Z$148</f>
        <v>0</v>
      </c>
      <c r="AA79" s="11">
        <f>'Общ_ кол'!AA13*'Общ_ кол'!AA$148</f>
        <v>1.7387512225598831</v>
      </c>
      <c r="AB79" s="11">
        <f>'Общ_ кол'!AB13*'Общ_ кол'!AB$148</f>
        <v>0</v>
      </c>
      <c r="AC79" s="11">
        <f>'Общ_ кол'!AC13*'Общ_ кол'!AC$148</f>
        <v>1.3078709094514924</v>
      </c>
      <c r="AD79" s="11">
        <f>'Общ_ кол'!AD13*'Общ_ кол'!AD$148</f>
        <v>1.681096950363583</v>
      </c>
      <c r="AE79" s="11">
        <f>'Общ_ кол'!AE13*'Общ_ кол'!AE$148</f>
        <v>1.5661513939205383</v>
      </c>
      <c r="AF79" s="11">
        <f>'Общ_ кол'!AF13*'Общ_ кол'!AF$148</f>
        <v>0</v>
      </c>
      <c r="AG79" s="11">
        <f>'Общ_ кол'!AG13*'Общ_ кол'!AG$148</f>
        <v>0</v>
      </c>
      <c r="AH79" s="11">
        <f>'Общ_ кол'!AH13*'Общ_ кол'!AH$148</f>
        <v>1.097134314340639</v>
      </c>
      <c r="AI79" s="11">
        <f>'Общ_ кол'!AI13*'Общ_ кол'!AI$148</f>
        <v>0</v>
      </c>
      <c r="AJ79" s="11">
        <f>'Общ_ кол'!AJ13*'Общ_ кол'!AJ$148</f>
        <v>0</v>
      </c>
      <c r="AK79" s="11">
        <f>'Общ_ кол'!AK13*'Общ_ кол'!AK$148</f>
        <v>0</v>
      </c>
      <c r="AL79" s="11">
        <f>'Общ_ кол'!AL13*'Общ_ кол'!AL$148</f>
        <v>0</v>
      </c>
      <c r="AM79" s="11">
        <f>'Общ_ кол'!AM13*'Общ_ кол'!AM$148</f>
        <v>1.8496087779795347</v>
      </c>
      <c r="AN79" s="11">
        <f>'Общ_ кол'!AN13*'Общ_ кол'!AN$148</f>
        <v>0</v>
      </c>
      <c r="AO79" s="11">
        <f>'Общ_ кол'!AO13*'Общ_ кол'!AO$148</f>
        <v>0</v>
      </c>
      <c r="AP79" s="2">
        <f t="shared" si="2"/>
        <v>25.85284007203372</v>
      </c>
    </row>
    <row r="80" spans="1:42" ht="12.75" customHeight="1">
      <c r="A80" s="5">
        <v>51</v>
      </c>
      <c r="B80" s="1" t="s">
        <v>142</v>
      </c>
      <c r="C80" s="1"/>
      <c r="D80" s="3">
        <v>1989</v>
      </c>
      <c r="E80" s="3" t="s">
        <v>1</v>
      </c>
      <c r="F80" s="3" t="s">
        <v>51</v>
      </c>
      <c r="G80" s="3" t="s">
        <v>13</v>
      </c>
      <c r="H80" s="11">
        <f>'Общ_ кол'!H53*'Общ_ кол'!H$148</f>
        <v>1.067872125861979</v>
      </c>
      <c r="I80" s="11">
        <f>'Общ_ кол'!I53*'Общ_ кол'!I$148</f>
        <v>1.118033988749895</v>
      </c>
      <c r="J80" s="11">
        <f>'Общ_ кол'!J53*'Общ_ кол'!J$148</f>
        <v>1.0408329997330663</v>
      </c>
      <c r="K80" s="11">
        <f>'Общ_ кол'!K53*'Общ_ кол'!K$148</f>
        <v>1.036523113726489</v>
      </c>
      <c r="L80" s="11">
        <f>'Общ_ кол'!L53*'Общ_ кол'!L$148</f>
        <v>1.2440333788202982</v>
      </c>
      <c r="M80" s="11">
        <f>'Общ_ кол'!M53*'Общ_ кол'!M$148</f>
        <v>1.1760011579094025</v>
      </c>
      <c r="N80" s="11">
        <f>'Общ_ кол'!N53*'Общ_ кол'!N$148</f>
        <v>0</v>
      </c>
      <c r="O80" s="11">
        <f>'Общ_ кол'!O53*'Общ_ кол'!O$148</f>
        <v>1.259113121867347</v>
      </c>
      <c r="P80" s="11">
        <f>'Общ_ кол'!P53*'Общ_ кол'!P$148</f>
        <v>0</v>
      </c>
      <c r="Q80" s="11">
        <f>'Общ_ кол'!Q53*'Общ_ кол'!Q$148</f>
        <v>1.036523113726489</v>
      </c>
      <c r="R80" s="11">
        <f>'Общ_ кол'!R53*'Общ_ кол'!R$148</f>
        <v>1.3437096247164249</v>
      </c>
      <c r="S80" s="11">
        <f>'Общ_ кол'!S53*'Общ_ кол'!S$148</f>
        <v>1.1697953037312037</v>
      </c>
      <c r="T80" s="11">
        <f>'Общ_ кол'!T53*'Общ_ кол'!T$148</f>
        <v>1.3726099121798927</v>
      </c>
      <c r="U80" s="11">
        <f>'Общ_ кол'!U53*'Общ_ кол'!U$148</f>
        <v>1.259113121867347</v>
      </c>
      <c r="V80" s="11">
        <f>'Общ_ кол'!V53*'Общ_ кол'!V$148</f>
        <v>1.1887150534341144</v>
      </c>
      <c r="W80" s="11">
        <f>'Общ_ кол'!W53*'Общ_ кол'!W$148</f>
        <v>0</v>
      </c>
      <c r="X80" s="11">
        <f>'Общ_ кол'!X53*'Общ_ кол'!X$148</f>
        <v>0</v>
      </c>
      <c r="Y80" s="11">
        <f>'Общ_ кол'!Y53*'Общ_ кол'!Y$148</f>
        <v>0</v>
      </c>
      <c r="Z80" s="11">
        <f>'Общ_ кол'!Z53*'Общ_ кол'!Z$148</f>
        <v>0</v>
      </c>
      <c r="AA80" s="11">
        <f>'Общ_ кол'!AA53*'Общ_ кол'!AA$148</f>
        <v>1.7387512225598831</v>
      </c>
      <c r="AB80" s="11">
        <f>'Общ_ кол'!AB53*'Общ_ кол'!AB$148</f>
        <v>0</v>
      </c>
      <c r="AC80" s="11">
        <f>'Общ_ кол'!AC53*'Общ_ кол'!AC$148</f>
        <v>1.3078709094514924</v>
      </c>
      <c r="AD80" s="11">
        <f>'Общ_ кол'!AD53*'Общ_ кол'!AD$148</f>
        <v>1.681096950363583</v>
      </c>
      <c r="AE80" s="11">
        <f>'Общ_ кол'!AE53*'Общ_ кол'!AE$148</f>
        <v>1.5661513939205383</v>
      </c>
      <c r="AF80" s="11">
        <f>'Общ_ кол'!AF53*'Общ_ кол'!AF$148</f>
        <v>1.8027756377319946</v>
      </c>
      <c r="AG80" s="11">
        <f>'Общ_ кол'!AG53*'Общ_ кол'!AG$148</f>
        <v>0</v>
      </c>
      <c r="AH80" s="11">
        <f>'Общ_ кол'!AH53*'Общ_ кол'!AH$148</f>
        <v>1.097134314340639</v>
      </c>
      <c r="AI80" s="11">
        <f>'Общ_ кол'!AI53*'Общ_ кол'!AI$148</f>
        <v>0</v>
      </c>
      <c r="AJ80" s="11">
        <f>'Общ_ кол'!AJ53*'Общ_ кол'!AJ$148</f>
        <v>0</v>
      </c>
      <c r="AK80" s="11">
        <f>'Общ_ кол'!AK53*'Общ_ кол'!AK$148</f>
        <v>0</v>
      </c>
      <c r="AL80" s="11">
        <f>'Общ_ кол'!AL53*'Общ_ кол'!AL$148</f>
        <v>0</v>
      </c>
      <c r="AM80" s="11">
        <f>'Общ_ кол'!AM53*'Общ_ кол'!AM$148</f>
        <v>0</v>
      </c>
      <c r="AN80" s="11">
        <f>'Общ_ кол'!AN53*'Общ_ кол'!AN$148</f>
        <v>0</v>
      </c>
      <c r="AO80" s="11">
        <f>'Общ_ кол'!AO53*'Общ_ кол'!AO$148</f>
        <v>0</v>
      </c>
      <c r="AP80" s="2">
        <f t="shared" si="2"/>
        <v>24.506656444692076</v>
      </c>
    </row>
    <row r="81" spans="1:42" ht="12.75" customHeight="1">
      <c r="A81" s="5">
        <v>4</v>
      </c>
      <c r="B81" s="1" t="s">
        <v>25</v>
      </c>
      <c r="C81" s="1"/>
      <c r="D81" s="3">
        <v>1978</v>
      </c>
      <c r="E81" s="3" t="s">
        <v>15</v>
      </c>
      <c r="F81" s="3" t="s">
        <v>10</v>
      </c>
      <c r="G81" s="3" t="s">
        <v>11</v>
      </c>
      <c r="H81" s="11">
        <f>'Общ_ кол'!H6*'Общ_ кол'!H$148</f>
        <v>1.067872125861979</v>
      </c>
      <c r="I81" s="11">
        <f>'Общ_ кол'!I6*'Общ_ кол'!I$148</f>
        <v>1.118033988749895</v>
      </c>
      <c r="J81" s="11">
        <f>'Общ_ кол'!J6*'Общ_ кол'!J$148</f>
        <v>1.0408329997330663</v>
      </c>
      <c r="K81" s="11">
        <f>'Общ_ кол'!K6*'Общ_ кол'!K$148</f>
        <v>1.036523113726489</v>
      </c>
      <c r="L81" s="11">
        <f>'Общ_ кол'!L6*'Общ_ кол'!L$148</f>
        <v>1.2440333788202982</v>
      </c>
      <c r="M81" s="11">
        <f>'Общ_ кол'!M6*'Общ_ кол'!M$148</f>
        <v>1.1760011579094025</v>
      </c>
      <c r="N81" s="11">
        <f>'Общ_ кол'!N6*'Общ_ кол'!N$148</f>
        <v>0</v>
      </c>
      <c r="O81" s="11">
        <f>'Общ_ кол'!O6*'Общ_ кол'!O$148</f>
        <v>1.259113121867347</v>
      </c>
      <c r="P81" s="11">
        <f>'Общ_ кол'!P6*'Общ_ кол'!P$148</f>
        <v>1.299350487094105</v>
      </c>
      <c r="Q81" s="11">
        <f>'Общ_ кол'!Q6*'Общ_ кол'!Q$148</f>
        <v>1.036523113726489</v>
      </c>
      <c r="R81" s="11">
        <f>'Общ_ кол'!R6*'Общ_ кол'!R$148</f>
        <v>1.3437096247164249</v>
      </c>
      <c r="S81" s="11">
        <f>'Общ_ кол'!S6*'Общ_ кол'!S$148</f>
        <v>1.1697953037312037</v>
      </c>
      <c r="T81" s="11">
        <f>'Общ_ кол'!T6*'Общ_ кол'!T$148</f>
        <v>1.3726099121798927</v>
      </c>
      <c r="U81" s="11">
        <f>'Общ_ кол'!U6*'Общ_ кол'!U$148</f>
        <v>1.259113121867347</v>
      </c>
      <c r="V81" s="11">
        <f>'Общ_ кол'!V6*'Общ_ кол'!V$148</f>
        <v>1.1887150534341144</v>
      </c>
      <c r="W81" s="11">
        <f>'Общ_ кол'!W6*'Общ_ кол'!W$148</f>
        <v>0</v>
      </c>
      <c r="X81" s="11">
        <f>'Общ_ кол'!X6*'Общ_ кол'!X$148</f>
        <v>0</v>
      </c>
      <c r="Y81" s="11">
        <f>'Общ_ кол'!Y6*'Общ_ кол'!Y$148</f>
        <v>0</v>
      </c>
      <c r="Z81" s="11">
        <f>'Общ_ кол'!Z6*'Общ_ кол'!Z$148</f>
        <v>0</v>
      </c>
      <c r="AA81" s="11">
        <f>'Общ_ кол'!AA6*'Общ_ кол'!AA$148</f>
        <v>0</v>
      </c>
      <c r="AB81" s="11">
        <f>'Общ_ кол'!AB6*'Общ_ кол'!AB$148</f>
        <v>0</v>
      </c>
      <c r="AC81" s="11">
        <f>'Общ_ кол'!AC6*'Общ_ кол'!AC$148</f>
        <v>1.3078709094514924</v>
      </c>
      <c r="AD81" s="11">
        <f>'Общ_ кол'!AD6*'Общ_ кол'!AD$148</f>
        <v>1.681096950363583</v>
      </c>
      <c r="AE81" s="11">
        <f>'Общ_ кол'!AE6*'Общ_ кол'!AE$148</f>
        <v>0</v>
      </c>
      <c r="AF81" s="11">
        <f>'Общ_ кол'!AF6*'Общ_ кол'!AF$148</f>
        <v>1.8027756377319946</v>
      </c>
      <c r="AG81" s="11">
        <f>'Общ_ кол'!AG6*'Общ_ кол'!AG$148</f>
        <v>0</v>
      </c>
      <c r="AH81" s="11">
        <f>'Общ_ кол'!AH6*'Общ_ кол'!AH$148</f>
        <v>1.097134314340639</v>
      </c>
      <c r="AI81" s="11">
        <f>'Общ_ кол'!AI6*'Общ_ кол'!AI$148</f>
        <v>0</v>
      </c>
      <c r="AJ81" s="11">
        <f>'Общ_ кол'!AJ6*'Общ_ кол'!AJ$148</f>
        <v>0</v>
      </c>
      <c r="AK81" s="11">
        <f>'Общ_ кол'!AK6*'Общ_ кол'!AK$148</f>
        <v>0</v>
      </c>
      <c r="AL81" s="11">
        <f>'Общ_ кол'!AL6*'Общ_ кол'!AL$148</f>
        <v>0</v>
      </c>
      <c r="AM81" s="11">
        <f>'Общ_ кол'!AM6*'Общ_ кол'!AM$148</f>
        <v>1.8496087779795347</v>
      </c>
      <c r="AN81" s="11">
        <f>'Общ_ кол'!AN6*'Общ_ кол'!AN$148</f>
        <v>0</v>
      </c>
      <c r="AO81" s="11">
        <f>'Общ_ кол'!AO6*'Общ_ кол'!AO$148</f>
        <v>0</v>
      </c>
      <c r="AP81" s="2">
        <f t="shared" si="2"/>
        <v>24.350713093285293</v>
      </c>
    </row>
    <row r="82" spans="1:42" ht="12.75" customHeight="1">
      <c r="A82" s="5">
        <v>63</v>
      </c>
      <c r="B82" s="1" t="s">
        <v>64</v>
      </c>
      <c r="C82" s="1"/>
      <c r="D82" s="3">
        <v>1975</v>
      </c>
      <c r="E82" s="3" t="s">
        <v>1</v>
      </c>
      <c r="F82" s="3" t="s">
        <v>65</v>
      </c>
      <c r="G82" s="3" t="s">
        <v>13</v>
      </c>
      <c r="H82" s="11">
        <f>'Общ_ кол'!H65*'Общ_ кол'!H$148</f>
        <v>1.067872125861979</v>
      </c>
      <c r="I82" s="11">
        <f>'Общ_ кол'!I65*'Общ_ кол'!I$148</f>
        <v>1.118033988749895</v>
      </c>
      <c r="J82" s="11">
        <f>'Общ_ кол'!J65*'Общ_ кол'!J$148</f>
        <v>1.0408329997330663</v>
      </c>
      <c r="K82" s="11">
        <f>'Общ_ кол'!K65*'Общ_ кол'!K$148</f>
        <v>1.036523113726489</v>
      </c>
      <c r="L82" s="11">
        <f>'Общ_ кол'!L65*'Общ_ кол'!L$148</f>
        <v>1.2440333788202982</v>
      </c>
      <c r="M82" s="11">
        <f>'Общ_ кол'!M65*'Общ_ кол'!M$148</f>
        <v>1.1760011579094025</v>
      </c>
      <c r="N82" s="11">
        <f>'Общ_ кол'!N65*'Общ_ кол'!N$148</f>
        <v>0</v>
      </c>
      <c r="O82" s="11">
        <f>'Общ_ кол'!O65*'Общ_ кол'!O$148</f>
        <v>1.259113121867347</v>
      </c>
      <c r="P82" s="11">
        <f>'Общ_ кол'!P65*'Общ_ кол'!P$148</f>
        <v>1.299350487094105</v>
      </c>
      <c r="Q82" s="11">
        <f>'Общ_ кол'!Q65*'Общ_ кол'!Q$148</f>
        <v>1.036523113726489</v>
      </c>
      <c r="R82" s="11">
        <f>'Общ_ кол'!R65*'Общ_ кол'!R$148</f>
        <v>1.3437096247164249</v>
      </c>
      <c r="S82" s="11">
        <f>'Общ_ кол'!S65*'Общ_ кол'!S$148</f>
        <v>1.1697953037312037</v>
      </c>
      <c r="T82" s="11">
        <f>'Общ_ кол'!T65*'Общ_ кол'!T$148</f>
        <v>1.3726099121798927</v>
      </c>
      <c r="U82" s="11">
        <f>'Общ_ кол'!U65*'Общ_ кол'!U$148</f>
        <v>1.259113121867347</v>
      </c>
      <c r="V82" s="11">
        <f>'Общ_ кол'!V65*'Общ_ кол'!V$148</f>
        <v>1.1887150534341144</v>
      </c>
      <c r="W82" s="11">
        <f>'Общ_ кол'!W65*'Общ_ кол'!W$148</f>
        <v>0</v>
      </c>
      <c r="X82" s="11">
        <f>'Общ_ кол'!X65*'Общ_ кол'!X$148</f>
        <v>0</v>
      </c>
      <c r="Y82" s="11">
        <f>'Общ_ кол'!Y65*'Общ_ кол'!Y$148</f>
        <v>0</v>
      </c>
      <c r="Z82" s="11">
        <f>'Общ_ кол'!Z65*'Общ_ кол'!Z$148</f>
        <v>0</v>
      </c>
      <c r="AA82" s="11">
        <f>'Общ_ кол'!AA65*'Общ_ кол'!AA$148</f>
        <v>1.7387512225598831</v>
      </c>
      <c r="AB82" s="11">
        <f>'Общ_ кол'!AB65*'Общ_ кол'!AB$148</f>
        <v>0</v>
      </c>
      <c r="AC82" s="11">
        <f>'Общ_ кол'!AC65*'Общ_ кол'!AC$148</f>
        <v>1.3078709094514924</v>
      </c>
      <c r="AD82" s="11">
        <f>'Общ_ кол'!AD65*'Общ_ кол'!AD$148</f>
        <v>1.681096950363583</v>
      </c>
      <c r="AE82" s="11">
        <f>'Общ_ кол'!AE65*'Общ_ кол'!AE$148</f>
        <v>0</v>
      </c>
      <c r="AF82" s="11">
        <f>'Общ_ кол'!AF65*'Общ_ кол'!AF$148</f>
        <v>1.8027756377319946</v>
      </c>
      <c r="AG82" s="11">
        <f>'Общ_ кол'!AG65*'Общ_ кол'!AG$148</f>
        <v>0</v>
      </c>
      <c r="AH82" s="11">
        <f>'Общ_ кол'!AH65*'Общ_ кол'!AH$148</f>
        <v>1.097134314340639</v>
      </c>
      <c r="AI82" s="11">
        <f>'Общ_ кол'!AI65*'Общ_ кол'!AI$148</f>
        <v>0</v>
      </c>
      <c r="AJ82" s="11">
        <f>'Общ_ кол'!AJ65*'Общ_ кол'!AJ$148</f>
        <v>0</v>
      </c>
      <c r="AK82" s="11">
        <f>'Общ_ кол'!AK65*'Общ_ кол'!AK$148</f>
        <v>0</v>
      </c>
      <c r="AL82" s="11">
        <f>'Общ_ кол'!AL65*'Общ_ кол'!AL$148</f>
        <v>0</v>
      </c>
      <c r="AM82" s="11">
        <f>'Общ_ кол'!AM65*'Общ_ кол'!AM$148</f>
        <v>0</v>
      </c>
      <c r="AN82" s="11">
        <f>'Общ_ кол'!AN65*'Общ_ кол'!AN$148</f>
        <v>0</v>
      </c>
      <c r="AO82" s="11">
        <f>'Общ_ кол'!AO65*'Общ_ кол'!AO$148</f>
        <v>0</v>
      </c>
      <c r="AP82" s="2">
        <f t="shared" si="2"/>
        <v>24.239855537865644</v>
      </c>
    </row>
    <row r="83" spans="1:42" ht="12.75" customHeight="1">
      <c r="A83" s="5">
        <v>105</v>
      </c>
      <c r="B83" s="1" t="s">
        <v>83</v>
      </c>
      <c r="C83" s="1"/>
      <c r="D83" s="3">
        <v>1979</v>
      </c>
      <c r="E83" s="3" t="s">
        <v>15</v>
      </c>
      <c r="F83" s="3" t="s">
        <v>38</v>
      </c>
      <c r="G83" s="3" t="s">
        <v>13</v>
      </c>
      <c r="H83" s="11">
        <f>'Общ_ кол'!H107*'Общ_ кол'!H$148</f>
        <v>0</v>
      </c>
      <c r="I83" s="11">
        <f>'Общ_ кол'!I107*'Общ_ кол'!I$148</f>
        <v>0</v>
      </c>
      <c r="J83" s="11">
        <f>'Общ_ кол'!J107*'Общ_ кол'!J$148</f>
        <v>0</v>
      </c>
      <c r="K83" s="11">
        <f>'Общ_ кол'!K107*'Общ_ кол'!K$148</f>
        <v>1.036523113726489</v>
      </c>
      <c r="L83" s="11">
        <f>'Общ_ кол'!L107*'Общ_ кол'!L$148</f>
        <v>1.2440333788202982</v>
      </c>
      <c r="M83" s="11">
        <f>'Общ_ кол'!M107*'Общ_ кол'!M$148</f>
        <v>1.1760011579094025</v>
      </c>
      <c r="N83" s="11">
        <f>'Общ_ кол'!N107*'Общ_ кол'!N$148</f>
        <v>0</v>
      </c>
      <c r="O83" s="11">
        <f>'Общ_ кол'!O107*'Общ_ кол'!O$148</f>
        <v>0</v>
      </c>
      <c r="P83" s="11">
        <f>'Общ_ кол'!P107*'Общ_ кол'!P$148</f>
        <v>1.299350487094105</v>
      </c>
      <c r="Q83" s="11">
        <f>'Общ_ кол'!Q107*'Общ_ кол'!Q$148</f>
        <v>1.036523113726489</v>
      </c>
      <c r="R83" s="11">
        <f>'Общ_ кол'!R107*'Общ_ кол'!R$148</f>
        <v>1.3437096247164249</v>
      </c>
      <c r="S83" s="11">
        <f>'Общ_ кол'!S107*'Общ_ кол'!S$148</f>
        <v>1.1697953037312037</v>
      </c>
      <c r="T83" s="11">
        <f>'Общ_ кол'!T107*'Общ_ кол'!T$148</f>
        <v>1.3726099121798927</v>
      </c>
      <c r="U83" s="11">
        <f>'Общ_ кол'!U107*'Общ_ кол'!U$148</f>
        <v>1.259113121867347</v>
      </c>
      <c r="V83" s="11">
        <f>'Общ_ кол'!V107*'Общ_ кол'!V$148</f>
        <v>1.1887150534341144</v>
      </c>
      <c r="W83" s="11">
        <f>'Общ_ кол'!W107*'Общ_ кол'!W$148</f>
        <v>2.0155644370746373</v>
      </c>
      <c r="X83" s="11">
        <f>'Общ_ кол'!X107*'Общ_ кол'!X$148</f>
        <v>3.2914029430219167</v>
      </c>
      <c r="Y83" s="11">
        <f>'Общ_ кол'!Y107*'Общ_ кол'!Y$148</f>
        <v>0</v>
      </c>
      <c r="Z83" s="11">
        <f>'Общ_ кол'!Z107*'Общ_ кол'!Z$148</f>
        <v>0</v>
      </c>
      <c r="AA83" s="11">
        <f>'Общ_ кол'!AA107*'Общ_ кол'!AA$148</f>
        <v>1.7387512225598831</v>
      </c>
      <c r="AB83" s="11">
        <f>'Общ_ кол'!AB107*'Общ_ кол'!AB$148</f>
        <v>0</v>
      </c>
      <c r="AC83" s="11">
        <f>'Общ_ кол'!AC107*'Общ_ кол'!AC$148</f>
        <v>1.3078709094514924</v>
      </c>
      <c r="AD83" s="11">
        <f>'Общ_ кол'!AD107*'Общ_ кол'!AD$148</f>
        <v>0</v>
      </c>
      <c r="AE83" s="11">
        <f>'Общ_ кол'!AE107*'Общ_ кол'!AE$148</f>
        <v>0</v>
      </c>
      <c r="AF83" s="11">
        <f>'Общ_ кол'!AF107*'Общ_ кол'!AF$148</f>
        <v>0</v>
      </c>
      <c r="AG83" s="11">
        <f>'Общ_ кол'!AG107*'Общ_ кол'!AG$148</f>
        <v>2.4308621740219887</v>
      </c>
      <c r="AH83" s="11">
        <f>'Общ_ кол'!AH107*'Общ_ кол'!AH$148</f>
        <v>1.097134314340639</v>
      </c>
      <c r="AI83" s="11">
        <f>'Общ_ кол'!AI107*'Общ_ кол'!AI$148</f>
        <v>0</v>
      </c>
      <c r="AJ83" s="11">
        <f>'Общ_ кол'!AJ107*'Общ_ кол'!AJ$148</f>
        <v>0</v>
      </c>
      <c r="AK83" s="11">
        <f>'Общ_ кол'!AK107*'Общ_ кол'!AK$148</f>
        <v>0</v>
      </c>
      <c r="AL83" s="11">
        <f>'Общ_ кол'!AL107*'Общ_ кол'!AL$148</f>
        <v>0</v>
      </c>
      <c r="AM83" s="11">
        <f>'Общ_ кол'!AM107*'Общ_ кол'!AM$148</f>
        <v>0</v>
      </c>
      <c r="AN83" s="11">
        <f>'Общ_ кол'!AN107*'Общ_ кол'!AN$148</f>
        <v>0</v>
      </c>
      <c r="AO83" s="11">
        <f>'Общ_ кол'!AO107*'Общ_ кол'!AO$148</f>
        <v>0</v>
      </c>
      <c r="AP83" s="2">
        <f t="shared" si="2"/>
        <v>24.007960267676324</v>
      </c>
    </row>
    <row r="84" spans="1:42" ht="12.75" customHeight="1">
      <c r="A84" s="5">
        <v>100</v>
      </c>
      <c r="B84" s="1" t="s">
        <v>72</v>
      </c>
      <c r="C84" s="1"/>
      <c r="D84" s="3">
        <v>1975</v>
      </c>
      <c r="E84" s="3" t="s">
        <v>15</v>
      </c>
      <c r="F84" s="3" t="s">
        <v>18</v>
      </c>
      <c r="G84" s="3" t="s">
        <v>13</v>
      </c>
      <c r="H84" s="11">
        <f>'Общ_ кол'!H102*'Общ_ кол'!H$148</f>
        <v>1.067872125861979</v>
      </c>
      <c r="I84" s="11">
        <f>'Общ_ кол'!I102*'Общ_ кол'!I$148</f>
        <v>1.118033988749895</v>
      </c>
      <c r="J84" s="11">
        <f>'Общ_ кол'!J102*'Общ_ кол'!J$148</f>
        <v>0</v>
      </c>
      <c r="K84" s="11">
        <f>'Общ_ кол'!K102*'Общ_ кол'!K$148</f>
        <v>1.036523113726489</v>
      </c>
      <c r="L84" s="11">
        <f>'Общ_ кол'!L102*'Общ_ кол'!L$148</f>
        <v>1.2440333788202982</v>
      </c>
      <c r="M84" s="11">
        <f>'Общ_ кол'!M102*'Общ_ кол'!M$148</f>
        <v>0</v>
      </c>
      <c r="N84" s="11">
        <f>'Общ_ кол'!N102*'Общ_ кол'!N$148</f>
        <v>2.047815515884371</v>
      </c>
      <c r="O84" s="11">
        <f>'Общ_ кол'!O102*'Общ_ кол'!O$148</f>
        <v>1.259113121867347</v>
      </c>
      <c r="P84" s="11">
        <f>'Общ_ кол'!P102*'Общ_ кол'!P$148</f>
        <v>1.299350487094105</v>
      </c>
      <c r="Q84" s="11">
        <f>'Общ_ кол'!Q102*'Общ_ кол'!Q$148</f>
        <v>1.036523113726489</v>
      </c>
      <c r="R84" s="11">
        <f>'Общ_ кол'!R102*'Общ_ кол'!R$148</f>
        <v>1.3437096247164249</v>
      </c>
      <c r="S84" s="11">
        <f>'Общ_ кол'!S102*'Общ_ кол'!S$148</f>
        <v>1.1697953037312037</v>
      </c>
      <c r="T84" s="11">
        <f>'Общ_ кол'!T102*'Общ_ кол'!T$148</f>
        <v>1.3726099121798927</v>
      </c>
      <c r="U84" s="11">
        <f>'Общ_ кол'!U102*'Общ_ кол'!U$148</f>
        <v>1.259113121867347</v>
      </c>
      <c r="V84" s="11">
        <f>'Общ_ кол'!V102*'Общ_ кол'!V$148</f>
        <v>1.1887150534341144</v>
      </c>
      <c r="W84" s="11">
        <f>'Общ_ кол'!W102*'Общ_ кол'!W$148</f>
        <v>0</v>
      </c>
      <c r="X84" s="11">
        <f>'Общ_ кол'!X102*'Общ_ кол'!X$148</f>
        <v>0</v>
      </c>
      <c r="Y84" s="11">
        <f>'Общ_ кол'!Y102*'Общ_ кол'!Y$148</f>
        <v>0</v>
      </c>
      <c r="Z84" s="11">
        <f>'Общ_ кол'!Z102*'Общ_ кол'!Z$148</f>
        <v>0</v>
      </c>
      <c r="AA84" s="11">
        <f>'Общ_ кол'!AA102*'Общ_ кол'!AA$148</f>
        <v>1.7387512225598831</v>
      </c>
      <c r="AB84" s="11">
        <f>'Общ_ кол'!AB102*'Общ_ кол'!AB$148</f>
        <v>0</v>
      </c>
      <c r="AC84" s="11">
        <f>'Общ_ кол'!AC102*'Общ_ кол'!AC$148</f>
        <v>1.3078709094514924</v>
      </c>
      <c r="AD84" s="11">
        <f>'Общ_ кол'!AD102*'Общ_ кол'!AD$148</f>
        <v>0</v>
      </c>
      <c r="AE84" s="11">
        <f>'Общ_ кол'!AE102*'Общ_ кол'!AE$148</f>
        <v>1.5661513939205383</v>
      </c>
      <c r="AF84" s="11">
        <f>'Общ_ кол'!AF102*'Общ_ кол'!AF$148</f>
        <v>0</v>
      </c>
      <c r="AG84" s="11">
        <f>'Общ_ кол'!AG102*'Общ_ кол'!AG$148</f>
        <v>0</v>
      </c>
      <c r="AH84" s="11">
        <f>'Общ_ кол'!AH102*'Общ_ кол'!AH$148</f>
        <v>1.097134314340639</v>
      </c>
      <c r="AI84" s="11">
        <f>'Общ_ кол'!AI102*'Общ_ кол'!AI$148</f>
        <v>0</v>
      </c>
      <c r="AJ84" s="11">
        <f>'Общ_ кол'!AJ102*'Общ_ кол'!AJ$148</f>
        <v>0</v>
      </c>
      <c r="AK84" s="11">
        <f>'Общ_ кол'!AK102*'Общ_ кол'!AK$148</f>
        <v>0</v>
      </c>
      <c r="AL84" s="11">
        <f>'Общ_ кол'!AL102*'Общ_ кол'!AL$148</f>
        <v>0</v>
      </c>
      <c r="AM84" s="11">
        <f>'Общ_ кол'!AM102*'Общ_ кол'!AM$148</f>
        <v>1.8496087779795347</v>
      </c>
      <c r="AN84" s="11">
        <f>'Общ_ кол'!AN102*'Общ_ кол'!AN$148</f>
        <v>0</v>
      </c>
      <c r="AO84" s="11">
        <f>'Общ_ кол'!AO102*'Общ_ кол'!AO$148</f>
        <v>0</v>
      </c>
      <c r="AP84" s="2">
        <f t="shared" si="2"/>
        <v>24.002724479912043</v>
      </c>
    </row>
    <row r="85" spans="1:42" ht="12.75" customHeight="1">
      <c r="A85" s="5">
        <v>121</v>
      </c>
      <c r="B85" s="1" t="s">
        <v>76</v>
      </c>
      <c r="C85" s="1"/>
      <c r="D85" s="3">
        <v>1983</v>
      </c>
      <c r="E85" s="3">
        <v>3</v>
      </c>
      <c r="F85" s="3" t="s">
        <v>31</v>
      </c>
      <c r="G85" s="3" t="s">
        <v>13</v>
      </c>
      <c r="H85" s="11">
        <f>'Общ_ кол'!H123*'Общ_ кол'!H$148</f>
        <v>1.067872125861979</v>
      </c>
      <c r="I85" s="11">
        <f>'Общ_ кол'!I123*'Общ_ кол'!I$148</f>
        <v>1.118033988749895</v>
      </c>
      <c r="J85" s="11">
        <f>'Общ_ кол'!J123*'Общ_ кол'!J$148</f>
        <v>1.0408329997330663</v>
      </c>
      <c r="K85" s="11">
        <f>'Общ_ кол'!K123*'Общ_ кол'!K$148</f>
        <v>1.036523113726489</v>
      </c>
      <c r="L85" s="11">
        <f>'Общ_ кол'!L123*'Общ_ кол'!L$148</f>
        <v>1.2440333788202982</v>
      </c>
      <c r="M85" s="11">
        <f>'Общ_ кол'!M123*'Общ_ кол'!M$148</f>
        <v>0</v>
      </c>
      <c r="N85" s="11">
        <f>'Общ_ кол'!N123*'Общ_ кол'!N$148</f>
        <v>0</v>
      </c>
      <c r="O85" s="11">
        <f>'Общ_ кол'!O123*'Общ_ кол'!O$148</f>
        <v>1.259113121867347</v>
      </c>
      <c r="P85" s="11">
        <f>'Общ_ кол'!P123*'Общ_ кол'!P$148</f>
        <v>0</v>
      </c>
      <c r="Q85" s="11">
        <f>'Общ_ кол'!Q123*'Общ_ кол'!Q$148</f>
        <v>1.036523113726489</v>
      </c>
      <c r="R85" s="11">
        <f>'Общ_ кол'!R123*'Общ_ кол'!R$148</f>
        <v>1.3437096247164249</v>
      </c>
      <c r="S85" s="11">
        <f>'Общ_ кол'!S123*'Общ_ кол'!S$148</f>
        <v>1.1697953037312037</v>
      </c>
      <c r="T85" s="11">
        <f>'Общ_ кол'!T123*'Общ_ кол'!T$148</f>
        <v>1.3726099121798927</v>
      </c>
      <c r="U85" s="11">
        <f>'Общ_ кол'!U123*'Общ_ кол'!U$148</f>
        <v>1.259113121867347</v>
      </c>
      <c r="V85" s="11">
        <f>'Общ_ кол'!V123*'Общ_ кол'!V$148</f>
        <v>1.1887150534341144</v>
      </c>
      <c r="W85" s="11">
        <f>'Общ_ кол'!W123*'Общ_ кол'!W$148</f>
        <v>2.0155644370746373</v>
      </c>
      <c r="X85" s="11">
        <f>'Общ_ кол'!X123*'Общ_ кол'!X$148</f>
        <v>0</v>
      </c>
      <c r="Y85" s="11">
        <f>'Общ_ кол'!Y123*'Общ_ кол'!Y$148</f>
        <v>0</v>
      </c>
      <c r="Z85" s="11">
        <f>'Общ_ кол'!Z123*'Общ_ кол'!Z$148</f>
        <v>0</v>
      </c>
      <c r="AA85" s="11">
        <f>'Общ_ кол'!AA123*'Общ_ кол'!AA$148</f>
        <v>0</v>
      </c>
      <c r="AB85" s="11">
        <f>'Общ_ кол'!AB123*'Общ_ кол'!AB$148</f>
        <v>0</v>
      </c>
      <c r="AC85" s="11">
        <f>'Общ_ кол'!AC123*'Общ_ кол'!AC$148</f>
        <v>1.3078709094514924</v>
      </c>
      <c r="AD85" s="11">
        <f>'Общ_ кол'!AD123*'Общ_ кол'!AD$148</f>
        <v>0</v>
      </c>
      <c r="AE85" s="11">
        <f>'Общ_ кол'!AE123*'Общ_ кол'!AE$148</f>
        <v>1.5661513939205383</v>
      </c>
      <c r="AF85" s="11">
        <f>'Общ_ кол'!AF123*'Общ_ кол'!AF$148</f>
        <v>1.8027756377319946</v>
      </c>
      <c r="AG85" s="11">
        <f>'Общ_ кол'!AG123*'Общ_ кол'!AG$148</f>
        <v>0</v>
      </c>
      <c r="AH85" s="11">
        <f>'Общ_ кол'!AH123*'Общ_ кол'!AH$148</f>
        <v>1.097134314340639</v>
      </c>
      <c r="AI85" s="11">
        <f>'Общ_ кол'!AI123*'Общ_ кол'!AI$148</f>
        <v>0</v>
      </c>
      <c r="AJ85" s="11">
        <f>'Общ_ кол'!AJ123*'Общ_ кол'!AJ$148</f>
        <v>1.9847906537954927</v>
      </c>
      <c r="AK85" s="11">
        <f>'Общ_ кол'!AK123*'Общ_ кол'!AK$148</f>
        <v>0</v>
      </c>
      <c r="AL85" s="11">
        <f>'Общ_ кол'!AL123*'Общ_ кол'!AL$148</f>
        <v>0</v>
      </c>
      <c r="AM85" s="11">
        <f>'Общ_ кол'!AM123*'Общ_ кол'!AM$148</f>
        <v>0</v>
      </c>
      <c r="AN85" s="11">
        <f>'Общ_ кол'!AN123*'Общ_ кол'!AN$148</f>
        <v>0</v>
      </c>
      <c r="AO85" s="11">
        <f>'Общ_ кол'!AO123*'Общ_ кол'!AO$148</f>
        <v>0</v>
      </c>
      <c r="AP85" s="2">
        <f t="shared" si="2"/>
        <v>23.91116220472934</v>
      </c>
    </row>
    <row r="86" spans="1:42" ht="12.75" customHeight="1">
      <c r="A86" s="5">
        <v>18</v>
      </c>
      <c r="B86" s="1" t="s">
        <v>111</v>
      </c>
      <c r="C86" s="1"/>
      <c r="D86" s="3">
        <v>1968</v>
      </c>
      <c r="E86" s="3" t="s">
        <v>1</v>
      </c>
      <c r="F86" s="3" t="s">
        <v>12</v>
      </c>
      <c r="G86" s="3" t="s">
        <v>13</v>
      </c>
      <c r="H86" s="11">
        <f>'Общ_ кол'!H20*'Общ_ кол'!H$148</f>
        <v>1.067872125861979</v>
      </c>
      <c r="I86" s="11">
        <f>'Общ_ кол'!I20*'Общ_ кол'!I$148</f>
        <v>1.118033988749895</v>
      </c>
      <c r="J86" s="11">
        <f>'Общ_ кол'!J20*'Общ_ кол'!J$148</f>
        <v>1.0408329997330663</v>
      </c>
      <c r="K86" s="11">
        <f>'Общ_ кол'!K20*'Общ_ кол'!K$148</f>
        <v>1.036523113726489</v>
      </c>
      <c r="L86" s="11">
        <f>'Общ_ кол'!L20*'Общ_ кол'!L$148</f>
        <v>0</v>
      </c>
      <c r="M86" s="11">
        <f>'Общ_ кол'!M20*'Общ_ кол'!M$148</f>
        <v>1.1760011579094025</v>
      </c>
      <c r="N86" s="11">
        <f>'Общ_ кол'!N20*'Общ_ кол'!N$148</f>
        <v>0</v>
      </c>
      <c r="O86" s="11">
        <f>'Общ_ кол'!O20*'Общ_ кол'!O$148</f>
        <v>1.259113121867347</v>
      </c>
      <c r="P86" s="11">
        <f>'Общ_ кол'!P20*'Общ_ кол'!P$148</f>
        <v>1.299350487094105</v>
      </c>
      <c r="Q86" s="11">
        <f>'Общ_ кол'!Q20*'Общ_ кол'!Q$148</f>
        <v>1.036523113726489</v>
      </c>
      <c r="R86" s="11">
        <f>'Общ_ кол'!R20*'Общ_ кол'!R$148</f>
        <v>1.3437096247164249</v>
      </c>
      <c r="S86" s="11">
        <f>'Общ_ кол'!S20*'Общ_ кол'!S$148</f>
        <v>1.1697953037312037</v>
      </c>
      <c r="T86" s="11">
        <f>'Общ_ кол'!T20*'Общ_ кол'!T$148</f>
        <v>0</v>
      </c>
      <c r="U86" s="11">
        <f>'Общ_ кол'!U20*'Общ_ кол'!U$148</f>
        <v>1.259113121867347</v>
      </c>
      <c r="V86" s="11">
        <f>'Общ_ кол'!V20*'Общ_ кол'!V$148</f>
        <v>1.1887150534341144</v>
      </c>
      <c r="W86" s="11">
        <f>'Общ_ кол'!W20*'Общ_ кол'!W$148</f>
        <v>2.0155644370746373</v>
      </c>
      <c r="X86" s="11">
        <f>'Общ_ кол'!X20*'Общ_ кол'!X$148</f>
        <v>0</v>
      </c>
      <c r="Y86" s="11">
        <f>'Общ_ кол'!Y20*'Общ_ кол'!Y$148</f>
        <v>0</v>
      </c>
      <c r="Z86" s="11">
        <f>'Общ_ кол'!Z20*'Общ_ кол'!Z$148</f>
        <v>0</v>
      </c>
      <c r="AA86" s="11">
        <f>'Общ_ кол'!AA20*'Общ_ кол'!AA$148</f>
        <v>0</v>
      </c>
      <c r="AB86" s="11">
        <f>'Общ_ кол'!AB20*'Общ_ кол'!AB$148</f>
        <v>0</v>
      </c>
      <c r="AC86" s="11">
        <f>'Общ_ кол'!AC20*'Общ_ кол'!AC$148</f>
        <v>1.3078709094514924</v>
      </c>
      <c r="AD86" s="11">
        <f>'Общ_ кол'!AD20*'Общ_ кол'!AD$148</f>
        <v>0</v>
      </c>
      <c r="AE86" s="11">
        <f>'Общ_ кол'!AE20*'Общ_ кол'!AE$148</f>
        <v>0</v>
      </c>
      <c r="AF86" s="11">
        <f>'Общ_ кол'!AF20*'Общ_ кол'!AF$148</f>
        <v>1.8027756377319946</v>
      </c>
      <c r="AG86" s="11">
        <f>'Общ_ кол'!AG20*'Общ_ кол'!AG$148</f>
        <v>0</v>
      </c>
      <c r="AH86" s="11">
        <f>'Общ_ кол'!AH20*'Общ_ кол'!AH$148</f>
        <v>1.097134314340639</v>
      </c>
      <c r="AI86" s="11">
        <f>'Общ_ кол'!AI20*'Общ_ кол'!AI$148</f>
        <v>0</v>
      </c>
      <c r="AJ86" s="11">
        <f>'Общ_ кол'!AJ20*'Общ_ кол'!AJ$148</f>
        <v>0</v>
      </c>
      <c r="AK86" s="11">
        <f>'Общ_ кол'!AK20*'Общ_ кол'!AK$148</f>
        <v>0</v>
      </c>
      <c r="AL86" s="11">
        <f>'Общ_ кол'!AL20*'Общ_ кол'!AL$148</f>
        <v>0</v>
      </c>
      <c r="AM86" s="11">
        <f>'Общ_ кол'!AM20*'Общ_ кол'!AM$148</f>
        <v>1.8496087779795347</v>
      </c>
      <c r="AN86" s="11">
        <f>'Общ_ кол'!AN20*'Общ_ кол'!AN$148</f>
        <v>0</v>
      </c>
      <c r="AO86" s="11">
        <f>'Общ_ кол'!AO20*'Общ_ кол'!AO$148</f>
        <v>0</v>
      </c>
      <c r="AP86" s="2">
        <f t="shared" si="2"/>
        <v>22.068537288996158</v>
      </c>
    </row>
    <row r="87" spans="1:42" ht="12.75" customHeight="1">
      <c r="A87" s="5">
        <v>129</v>
      </c>
      <c r="B87" s="1" t="s">
        <v>199</v>
      </c>
      <c r="C87" s="1"/>
      <c r="D87" s="3">
        <v>1990</v>
      </c>
      <c r="E87" s="3" t="s">
        <v>1</v>
      </c>
      <c r="F87" s="3" t="s">
        <v>138</v>
      </c>
      <c r="G87" s="3" t="s">
        <v>13</v>
      </c>
      <c r="H87" s="11">
        <f>'Общ_ кол'!H131*'Общ_ кол'!H$148</f>
        <v>1.067872125861979</v>
      </c>
      <c r="I87" s="11">
        <f>'Общ_ кол'!I131*'Общ_ кол'!I$148</f>
        <v>1.118033988749895</v>
      </c>
      <c r="J87" s="11">
        <f>'Общ_ кол'!J131*'Общ_ кол'!J$148</f>
        <v>1.0408329997330663</v>
      </c>
      <c r="K87" s="11">
        <f>'Общ_ кол'!K131*'Общ_ кол'!K$148</f>
        <v>1.036523113726489</v>
      </c>
      <c r="L87" s="11">
        <f>'Общ_ кол'!L131*'Общ_ кол'!L$148</f>
        <v>1.2440333788202982</v>
      </c>
      <c r="M87" s="11">
        <f>'Общ_ кол'!M131*'Общ_ кол'!M$148</f>
        <v>1.1760011579094025</v>
      </c>
      <c r="N87" s="11">
        <f>'Общ_ кол'!N131*'Общ_ кол'!N$148</f>
        <v>2.047815515884371</v>
      </c>
      <c r="O87" s="11">
        <f>'Общ_ кол'!O131*'Общ_ кол'!O$148</f>
        <v>1.259113121867347</v>
      </c>
      <c r="P87" s="11">
        <f>'Общ_ кол'!P131*'Общ_ кол'!P$148</f>
        <v>1.299350487094105</v>
      </c>
      <c r="Q87" s="11">
        <f>'Общ_ кол'!Q131*'Общ_ кол'!Q$148</f>
        <v>1.036523113726489</v>
      </c>
      <c r="R87" s="11">
        <f>'Общ_ кол'!R131*'Общ_ кол'!R$148</f>
        <v>1.3437096247164249</v>
      </c>
      <c r="S87" s="11">
        <f>'Общ_ кол'!S131*'Общ_ кол'!S$148</f>
        <v>0</v>
      </c>
      <c r="T87" s="11">
        <f>'Общ_ кол'!T131*'Общ_ кол'!T$148</f>
        <v>1.3726099121798927</v>
      </c>
      <c r="U87" s="11">
        <f>'Общ_ кол'!U131*'Общ_ кол'!U$148</f>
        <v>1.259113121867347</v>
      </c>
      <c r="V87" s="11">
        <f>'Общ_ кол'!V131*'Общ_ кол'!V$148</f>
        <v>1.1887150534341144</v>
      </c>
      <c r="W87" s="11">
        <f>'Общ_ кол'!W131*'Общ_ кол'!W$148</f>
        <v>0</v>
      </c>
      <c r="X87" s="11">
        <f>'Общ_ кол'!X131*'Общ_ кол'!X$148</f>
        <v>0</v>
      </c>
      <c r="Y87" s="11">
        <f>'Общ_ кол'!Y131*'Общ_ кол'!Y$148</f>
        <v>0</v>
      </c>
      <c r="Z87" s="11">
        <f>'Общ_ кол'!Z131*'Общ_ кол'!Z$148</f>
        <v>0</v>
      </c>
      <c r="AA87" s="11">
        <f>'Общ_ кол'!AA131*'Общ_ кол'!AA$148</f>
        <v>0</v>
      </c>
      <c r="AB87" s="11">
        <f>'Общ_ кол'!AB131*'Общ_ кол'!AB$148</f>
        <v>0</v>
      </c>
      <c r="AC87" s="11">
        <f>'Общ_ кол'!AC131*'Общ_ кол'!AC$148</f>
        <v>1.3078709094514924</v>
      </c>
      <c r="AD87" s="11">
        <f>'Общ_ кол'!AD131*'Общ_ кол'!AD$148</f>
        <v>1.681096950363583</v>
      </c>
      <c r="AE87" s="11">
        <f>'Общ_ кол'!AE131*'Общ_ кол'!AE$148</f>
        <v>0</v>
      </c>
      <c r="AF87" s="11">
        <f>'Общ_ кол'!AF131*'Общ_ кол'!AF$148</f>
        <v>0</v>
      </c>
      <c r="AG87" s="11">
        <f>'Общ_ кол'!AG131*'Общ_ кол'!AG$148</f>
        <v>0</v>
      </c>
      <c r="AH87" s="11">
        <f>'Общ_ кол'!AH131*'Общ_ кол'!AH$148</f>
        <v>1.097134314340639</v>
      </c>
      <c r="AI87" s="11">
        <f>'Общ_ кол'!AI131*'Общ_ кол'!AI$148</f>
        <v>0</v>
      </c>
      <c r="AJ87" s="11">
        <f>'Общ_ кол'!AJ131*'Общ_ кол'!AJ$148</f>
        <v>0</v>
      </c>
      <c r="AK87" s="11">
        <f>'Общ_ кол'!AK131*'Общ_ кол'!AK$148</f>
        <v>0</v>
      </c>
      <c r="AL87" s="11">
        <f>'Общ_ кол'!AL131*'Общ_ кол'!AL$148</f>
        <v>0</v>
      </c>
      <c r="AM87" s="11">
        <f>'Общ_ кол'!AM131*'Общ_ кол'!AM$148</f>
        <v>0</v>
      </c>
      <c r="AN87" s="11">
        <f>'Общ_ кол'!AN131*'Общ_ кол'!AN$148</f>
        <v>0</v>
      </c>
      <c r="AO87" s="11">
        <f>'Общ_ кол'!AO131*'Общ_ кол'!AO$148</f>
        <v>0</v>
      </c>
      <c r="AP87" s="2">
        <f t="shared" si="2"/>
        <v>21.576348889726937</v>
      </c>
    </row>
    <row r="88" spans="1:42" ht="12.75" customHeight="1">
      <c r="A88" s="5">
        <v>66</v>
      </c>
      <c r="B88" s="1" t="s">
        <v>70</v>
      </c>
      <c r="C88" s="1"/>
      <c r="D88" s="3">
        <v>1985</v>
      </c>
      <c r="E88" s="3" t="s">
        <v>1</v>
      </c>
      <c r="F88" s="3" t="s">
        <v>4</v>
      </c>
      <c r="G88" s="3" t="s">
        <v>13</v>
      </c>
      <c r="H88" s="11">
        <f>'Общ_ кол'!H68*'Общ_ кол'!H$148</f>
        <v>1.067872125861979</v>
      </c>
      <c r="I88" s="11">
        <f>'Общ_ кол'!I68*'Общ_ кол'!I$148</f>
        <v>1.118033988749895</v>
      </c>
      <c r="J88" s="11">
        <f>'Общ_ кол'!J68*'Общ_ кол'!J$148</f>
        <v>1.0408329997330663</v>
      </c>
      <c r="K88" s="11">
        <f>'Общ_ кол'!K68*'Общ_ кол'!K$148</f>
        <v>1.036523113726489</v>
      </c>
      <c r="L88" s="11">
        <f>'Общ_ кол'!L68*'Общ_ кол'!L$148</f>
        <v>1.2440333788202982</v>
      </c>
      <c r="M88" s="11">
        <f>'Общ_ кол'!M68*'Общ_ кол'!M$148</f>
        <v>1.1760011579094025</v>
      </c>
      <c r="N88" s="11">
        <f>'Общ_ кол'!N68*'Общ_ кол'!N$148</f>
        <v>2.047815515884371</v>
      </c>
      <c r="O88" s="11">
        <f>'Общ_ кол'!O68*'Общ_ кол'!O$148</f>
        <v>1.259113121867347</v>
      </c>
      <c r="P88" s="11">
        <f>'Общ_ кол'!P68*'Общ_ кол'!P$148</f>
        <v>1.299350487094105</v>
      </c>
      <c r="Q88" s="11">
        <f>'Общ_ кол'!Q68*'Общ_ кол'!Q$148</f>
        <v>1.036523113726489</v>
      </c>
      <c r="R88" s="11">
        <f>'Общ_ кол'!R68*'Общ_ кол'!R$148</f>
        <v>1.3437096247164249</v>
      </c>
      <c r="S88" s="11">
        <f>'Общ_ кол'!S68*'Общ_ кол'!S$148</f>
        <v>0</v>
      </c>
      <c r="T88" s="11">
        <f>'Общ_ кол'!T68*'Общ_ кол'!T$148</f>
        <v>0</v>
      </c>
      <c r="U88" s="11">
        <f>'Общ_ кол'!U68*'Общ_ кол'!U$148</f>
        <v>0</v>
      </c>
      <c r="V88" s="11">
        <f>'Общ_ кол'!V68*'Общ_ кол'!V$148</f>
        <v>0</v>
      </c>
      <c r="W88" s="11">
        <f>'Общ_ кол'!W68*'Общ_ кол'!W$148</f>
        <v>0</v>
      </c>
      <c r="X88" s="11">
        <f>'Общ_ кол'!X68*'Общ_ кол'!X$148</f>
        <v>0</v>
      </c>
      <c r="Y88" s="11">
        <f>'Общ_ кол'!Y68*'Общ_ кол'!Y$148</f>
        <v>0</v>
      </c>
      <c r="Z88" s="11">
        <f>'Общ_ кол'!Z68*'Общ_ кол'!Z$148</f>
        <v>0</v>
      </c>
      <c r="AA88" s="11">
        <f>'Общ_ кол'!AA68*'Общ_ кол'!AA$148</f>
        <v>0</v>
      </c>
      <c r="AB88" s="11">
        <f>'Общ_ кол'!AB68*'Общ_ кол'!AB$148</f>
        <v>0</v>
      </c>
      <c r="AC88" s="11">
        <f>'Общ_ кол'!AC68*'Общ_ кол'!AC$148</f>
        <v>1.3078709094514924</v>
      </c>
      <c r="AD88" s="11">
        <f>'Общ_ кол'!AD68*'Общ_ кол'!AD$148</f>
        <v>1.681096950363583</v>
      </c>
      <c r="AE88" s="11">
        <f>'Общ_ кол'!AE68*'Общ_ кол'!AE$148</f>
        <v>1.5661513939205383</v>
      </c>
      <c r="AF88" s="11">
        <f>'Общ_ кол'!AF68*'Общ_ кол'!AF$148</f>
        <v>0</v>
      </c>
      <c r="AG88" s="11">
        <f>'Общ_ кол'!AG68*'Общ_ кол'!AG$148</f>
        <v>0</v>
      </c>
      <c r="AH88" s="11">
        <f>'Общ_ кол'!AH68*'Общ_ кол'!AH$148</f>
        <v>1.097134314340639</v>
      </c>
      <c r="AI88" s="11">
        <f>'Общ_ кол'!AI68*'Общ_ кол'!AI$148</f>
        <v>0</v>
      </c>
      <c r="AJ88" s="11">
        <f>'Общ_ кол'!AJ68*'Общ_ кол'!AJ$148</f>
        <v>1.9847906537954927</v>
      </c>
      <c r="AK88" s="11">
        <f>'Общ_ кол'!AK68*'Общ_ кол'!AK$148</f>
        <v>0</v>
      </c>
      <c r="AL88" s="11">
        <f>'Общ_ кол'!AL68*'Общ_ кол'!AL$148</f>
        <v>0</v>
      </c>
      <c r="AM88" s="11">
        <f>'Общ_ кол'!AM68*'Общ_ кол'!AM$148</f>
        <v>0</v>
      </c>
      <c r="AN88" s="11">
        <f>'Общ_ кол'!AN68*'Общ_ кол'!AN$148</f>
        <v>0</v>
      </c>
      <c r="AO88" s="11">
        <f>'Общ_ кол'!AO68*'Общ_ кол'!AO$148</f>
        <v>0</v>
      </c>
      <c r="AP88" s="2">
        <f t="shared" si="2"/>
        <v>21.306852849961615</v>
      </c>
    </row>
    <row r="89" spans="1:42" ht="12.75" customHeight="1">
      <c r="A89" s="5">
        <v>114</v>
      </c>
      <c r="B89" s="1" t="s">
        <v>158</v>
      </c>
      <c r="C89" s="1"/>
      <c r="D89" s="3">
        <v>1988</v>
      </c>
      <c r="E89" s="3" t="s">
        <v>1</v>
      </c>
      <c r="F89" s="3" t="s">
        <v>81</v>
      </c>
      <c r="G89" s="3" t="s">
        <v>13</v>
      </c>
      <c r="H89" s="11">
        <f>'Общ_ кол'!H116*'Общ_ кол'!H$148</f>
        <v>1.067872125861979</v>
      </c>
      <c r="I89" s="11">
        <f>'Общ_ кол'!I116*'Общ_ кол'!I$148</f>
        <v>1.118033988749895</v>
      </c>
      <c r="J89" s="11">
        <f>'Общ_ кол'!J116*'Общ_ кол'!J$148</f>
        <v>1.0408329997330663</v>
      </c>
      <c r="K89" s="11">
        <f>'Общ_ кол'!K116*'Общ_ кол'!K$148</f>
        <v>1.036523113726489</v>
      </c>
      <c r="L89" s="11">
        <f>'Общ_ кол'!L116*'Общ_ кол'!L$148</f>
        <v>1.2440333788202982</v>
      </c>
      <c r="M89" s="11">
        <f>'Общ_ кол'!M116*'Общ_ кол'!M$148</f>
        <v>1.1760011579094025</v>
      </c>
      <c r="N89" s="11">
        <f>'Общ_ кол'!N116*'Общ_ кол'!N$148</f>
        <v>0</v>
      </c>
      <c r="O89" s="11">
        <f>'Общ_ кол'!O116*'Общ_ кол'!O$148</f>
        <v>1.259113121867347</v>
      </c>
      <c r="P89" s="11">
        <f>'Общ_ кол'!P116*'Общ_ кол'!P$148</f>
        <v>1.299350487094105</v>
      </c>
      <c r="Q89" s="11">
        <f>'Общ_ кол'!Q116*'Общ_ кол'!Q$148</f>
        <v>1.036523113726489</v>
      </c>
      <c r="R89" s="11">
        <f>'Общ_ кол'!R116*'Общ_ кол'!R$148</f>
        <v>1.3437096247164249</v>
      </c>
      <c r="S89" s="11">
        <f>'Общ_ кол'!S116*'Общ_ кол'!S$148</f>
        <v>1.1697953037312037</v>
      </c>
      <c r="T89" s="11">
        <f>'Общ_ кол'!T116*'Общ_ кол'!T$148</f>
        <v>1.3726099121798927</v>
      </c>
      <c r="U89" s="11">
        <f>'Общ_ кол'!U116*'Общ_ кол'!U$148</f>
        <v>1.259113121867347</v>
      </c>
      <c r="V89" s="11">
        <f>'Общ_ кол'!V116*'Общ_ кол'!V$148</f>
        <v>1.1887150534341144</v>
      </c>
      <c r="W89" s="11">
        <f>'Общ_ кол'!W116*'Общ_ кол'!W$148</f>
        <v>0</v>
      </c>
      <c r="X89" s="11">
        <f>'Общ_ кол'!X116*'Общ_ кол'!X$148</f>
        <v>0</v>
      </c>
      <c r="Y89" s="11">
        <f>'Общ_ кол'!Y116*'Общ_ кол'!Y$148</f>
        <v>0</v>
      </c>
      <c r="Z89" s="11">
        <f>'Общ_ кол'!Z116*'Общ_ кол'!Z$148</f>
        <v>0</v>
      </c>
      <c r="AA89" s="11">
        <f>'Общ_ кол'!AA116*'Общ_ кол'!AA$148</f>
        <v>0</v>
      </c>
      <c r="AB89" s="11">
        <f>'Общ_ кол'!AB116*'Общ_ кол'!AB$148</f>
        <v>0</v>
      </c>
      <c r="AC89" s="11">
        <f>'Общ_ кол'!AC116*'Общ_ кол'!AC$148</f>
        <v>1.3078709094514924</v>
      </c>
      <c r="AD89" s="11">
        <f>'Общ_ кол'!AD116*'Общ_ кол'!AD$148</f>
        <v>0</v>
      </c>
      <c r="AE89" s="11">
        <f>'Общ_ кол'!AE116*'Общ_ кол'!AE$148</f>
        <v>0</v>
      </c>
      <c r="AF89" s="11">
        <f>'Общ_ кол'!AF116*'Общ_ кол'!AF$148</f>
        <v>0</v>
      </c>
      <c r="AG89" s="11">
        <f>'Общ_ кол'!AG116*'Общ_ кол'!AG$148</f>
        <v>0</v>
      </c>
      <c r="AH89" s="11">
        <f>'Общ_ кол'!AH116*'Общ_ кол'!AH$148</f>
        <v>1.097134314340639</v>
      </c>
      <c r="AI89" s="11">
        <f>'Общ_ кол'!AI116*'Общ_ кол'!AI$148</f>
        <v>0</v>
      </c>
      <c r="AJ89" s="11">
        <f>'Общ_ кол'!AJ116*'Общ_ кол'!AJ$148</f>
        <v>1.9847906537954927</v>
      </c>
      <c r="AK89" s="11">
        <f>'Общ_ кол'!AK116*'Общ_ кол'!AK$148</f>
        <v>0</v>
      </c>
      <c r="AL89" s="11">
        <f>'Общ_ кол'!AL116*'Общ_ кол'!AL$148</f>
        <v>0</v>
      </c>
      <c r="AM89" s="11">
        <f>'Общ_ кол'!AM116*'Общ_ кол'!AM$148</f>
        <v>0</v>
      </c>
      <c r="AN89" s="11">
        <f>'Общ_ кол'!AN116*'Общ_ кол'!AN$148</f>
        <v>0</v>
      </c>
      <c r="AO89" s="11">
        <f>'Общ_ кол'!AO116*'Общ_ кол'!AO$148</f>
        <v>0</v>
      </c>
      <c r="AP89" s="2">
        <f t="shared" si="2"/>
        <v>21.002022381005677</v>
      </c>
    </row>
    <row r="90" spans="1:42" ht="12.75" customHeight="1">
      <c r="A90" s="5">
        <v>119</v>
      </c>
      <c r="B90" s="1" t="s">
        <v>60</v>
      </c>
      <c r="C90" s="1"/>
      <c r="D90" s="3">
        <v>1988</v>
      </c>
      <c r="E90" s="3" t="s">
        <v>1</v>
      </c>
      <c r="F90" s="3" t="s">
        <v>61</v>
      </c>
      <c r="G90" s="3" t="s">
        <v>13</v>
      </c>
      <c r="H90" s="11">
        <f>'Общ_ кол'!H121*'Общ_ кол'!H$148</f>
        <v>1.067872125861979</v>
      </c>
      <c r="I90" s="11">
        <f>'Общ_ кол'!I121*'Общ_ кол'!I$148</f>
        <v>1.118033988749895</v>
      </c>
      <c r="J90" s="11">
        <f>'Общ_ кол'!J121*'Общ_ кол'!J$148</f>
        <v>1.0408329997330663</v>
      </c>
      <c r="K90" s="11">
        <f>'Общ_ кол'!K121*'Общ_ кол'!K$148</f>
        <v>1.036523113726489</v>
      </c>
      <c r="L90" s="11">
        <f>'Общ_ кол'!L121*'Общ_ кол'!L$148</f>
        <v>1.2440333788202982</v>
      </c>
      <c r="M90" s="11">
        <f>'Общ_ кол'!M121*'Общ_ кол'!M$148</f>
        <v>1.1760011579094025</v>
      </c>
      <c r="N90" s="11">
        <f>'Общ_ кол'!N121*'Общ_ кол'!N$148</f>
        <v>0</v>
      </c>
      <c r="O90" s="11">
        <f>'Общ_ кол'!O121*'Общ_ кол'!O$148</f>
        <v>1.259113121867347</v>
      </c>
      <c r="P90" s="11">
        <f>'Общ_ кол'!P121*'Общ_ кол'!P$148</f>
        <v>1.299350487094105</v>
      </c>
      <c r="Q90" s="11">
        <f>'Общ_ кол'!Q121*'Общ_ кол'!Q$148</f>
        <v>1.036523113726489</v>
      </c>
      <c r="R90" s="11">
        <f>'Общ_ кол'!R121*'Общ_ кол'!R$148</f>
        <v>1.3437096247164249</v>
      </c>
      <c r="S90" s="11">
        <f>'Общ_ кол'!S121*'Общ_ кол'!S$148</f>
        <v>1.1697953037312037</v>
      </c>
      <c r="T90" s="11">
        <f>'Общ_ кол'!T121*'Общ_ кол'!T$148</f>
        <v>1.3726099121798927</v>
      </c>
      <c r="U90" s="11">
        <f>'Общ_ кол'!U121*'Общ_ кол'!U$148</f>
        <v>1.259113121867347</v>
      </c>
      <c r="V90" s="11">
        <f>'Общ_ кол'!V121*'Общ_ кол'!V$148</f>
        <v>1.1887150534341144</v>
      </c>
      <c r="W90" s="11">
        <f>'Общ_ кол'!W121*'Общ_ кол'!W$148</f>
        <v>0</v>
      </c>
      <c r="X90" s="11">
        <f>'Общ_ кол'!X121*'Общ_ кол'!X$148</f>
        <v>0</v>
      </c>
      <c r="Y90" s="11">
        <f>'Общ_ кол'!Y121*'Общ_ кол'!Y$148</f>
        <v>0</v>
      </c>
      <c r="Z90" s="11">
        <f>'Общ_ кол'!Z121*'Общ_ кол'!Z$148</f>
        <v>0</v>
      </c>
      <c r="AA90" s="11">
        <f>'Общ_ кол'!AA121*'Общ_ кол'!AA$148</f>
        <v>0</v>
      </c>
      <c r="AB90" s="11">
        <f>'Общ_ кол'!AB121*'Общ_ кол'!AB$148</f>
        <v>0</v>
      </c>
      <c r="AC90" s="11">
        <f>'Общ_ кол'!AC121*'Общ_ кол'!AC$148</f>
        <v>1.3078709094514924</v>
      </c>
      <c r="AD90" s="11">
        <f>'Общ_ кол'!AD121*'Общ_ кол'!AD$148</f>
        <v>1.681096950363583</v>
      </c>
      <c r="AE90" s="11">
        <f>'Общ_ кол'!AE121*'Общ_ кол'!AE$148</f>
        <v>0</v>
      </c>
      <c r="AF90" s="11">
        <f>'Общ_ кол'!AF121*'Общ_ кол'!AF$148</f>
        <v>0</v>
      </c>
      <c r="AG90" s="11">
        <f>'Общ_ кол'!AG121*'Общ_ кол'!AG$148</f>
        <v>0</v>
      </c>
      <c r="AH90" s="11">
        <f>'Общ_ кол'!AH121*'Общ_ кол'!AH$148</f>
        <v>1.097134314340639</v>
      </c>
      <c r="AI90" s="11">
        <f>'Общ_ кол'!AI121*'Общ_ кол'!AI$148</f>
        <v>0</v>
      </c>
      <c r="AJ90" s="11">
        <f>'Общ_ кол'!AJ121*'Общ_ кол'!AJ$148</f>
        <v>0</v>
      </c>
      <c r="AK90" s="11">
        <f>'Общ_ кол'!AK121*'Общ_ кол'!AK$148</f>
        <v>0</v>
      </c>
      <c r="AL90" s="11">
        <f>'Общ_ кол'!AL121*'Общ_ кол'!AL$148</f>
        <v>0</v>
      </c>
      <c r="AM90" s="11">
        <f>'Общ_ кол'!AM121*'Общ_ кол'!AM$148</f>
        <v>0</v>
      </c>
      <c r="AN90" s="11">
        <f>'Общ_ кол'!AN121*'Общ_ кол'!AN$148</f>
        <v>0</v>
      </c>
      <c r="AO90" s="11">
        <f>'Общ_ кол'!AO121*'Общ_ кол'!AO$148</f>
        <v>0</v>
      </c>
      <c r="AP90" s="2">
        <f t="shared" si="2"/>
        <v>20.698328677573766</v>
      </c>
    </row>
    <row r="91" spans="1:42" ht="12.75" customHeight="1">
      <c r="A91" s="5">
        <v>38</v>
      </c>
      <c r="B91" s="1" t="s">
        <v>166</v>
      </c>
      <c r="C91" s="1"/>
      <c r="D91" s="3">
        <v>1988</v>
      </c>
      <c r="E91" s="3">
        <v>2</v>
      </c>
      <c r="F91" s="3" t="s">
        <v>85</v>
      </c>
      <c r="G91" s="3" t="s">
        <v>13</v>
      </c>
      <c r="H91" s="11">
        <f>'Общ_ кол'!H40*'Общ_ кол'!H$148</f>
        <v>1.067872125861979</v>
      </c>
      <c r="I91" s="11">
        <f>'Общ_ кол'!I40*'Общ_ кол'!I$148</f>
        <v>1.118033988749895</v>
      </c>
      <c r="J91" s="11">
        <f>'Общ_ кол'!J40*'Общ_ кол'!J$148</f>
        <v>1.0408329997330663</v>
      </c>
      <c r="K91" s="11">
        <f>'Общ_ кол'!K40*'Общ_ кол'!K$148</f>
        <v>1.036523113726489</v>
      </c>
      <c r="L91" s="11">
        <f>'Общ_ кол'!L40*'Общ_ кол'!L$148</f>
        <v>1.2440333788202982</v>
      </c>
      <c r="M91" s="11">
        <f>'Общ_ кол'!M40*'Общ_ кол'!M$148</f>
        <v>1.1760011579094025</v>
      </c>
      <c r="N91" s="11">
        <f>'Общ_ кол'!N40*'Общ_ кол'!N$148</f>
        <v>0</v>
      </c>
      <c r="O91" s="11">
        <f>'Общ_ кол'!O40*'Общ_ кол'!O$148</f>
        <v>0</v>
      </c>
      <c r="P91" s="11">
        <f>'Общ_ кол'!P40*'Общ_ кол'!P$148</f>
        <v>1.299350487094105</v>
      </c>
      <c r="Q91" s="11">
        <f>'Общ_ кол'!Q40*'Общ_ кол'!Q$148</f>
        <v>1.036523113726489</v>
      </c>
      <c r="R91" s="11">
        <f>'Общ_ кол'!R40*'Общ_ кол'!R$148</f>
        <v>1.3437096247164249</v>
      </c>
      <c r="S91" s="11">
        <f>'Общ_ кол'!S40*'Общ_ кол'!S$148</f>
        <v>1.1697953037312037</v>
      </c>
      <c r="T91" s="11">
        <f>'Общ_ кол'!T40*'Общ_ кол'!T$148</f>
        <v>1.3726099121798927</v>
      </c>
      <c r="U91" s="11">
        <f>'Общ_ кол'!U40*'Общ_ кол'!U$148</f>
        <v>1.259113121867347</v>
      </c>
      <c r="V91" s="11">
        <f>'Общ_ кол'!V40*'Общ_ кол'!V$148</f>
        <v>1.1887150534341144</v>
      </c>
      <c r="W91" s="11">
        <f>'Общ_ кол'!W40*'Общ_ кол'!W$148</f>
        <v>0</v>
      </c>
      <c r="X91" s="11">
        <f>'Общ_ кол'!X40*'Общ_ кол'!X$148</f>
        <v>0</v>
      </c>
      <c r="Y91" s="11">
        <f>'Общ_ кол'!Y40*'Общ_ кол'!Y$148</f>
        <v>0</v>
      </c>
      <c r="Z91" s="11">
        <f>'Общ_ кол'!Z40*'Общ_ кол'!Z$148</f>
        <v>0</v>
      </c>
      <c r="AA91" s="11">
        <f>'Общ_ кол'!AA40*'Общ_ кол'!AA$148</f>
        <v>0</v>
      </c>
      <c r="AB91" s="11">
        <f>'Общ_ кол'!AB40*'Общ_ кол'!AB$148</f>
        <v>0</v>
      </c>
      <c r="AC91" s="11">
        <f>'Общ_ кол'!AC40*'Общ_ кол'!AC$148</f>
        <v>0</v>
      </c>
      <c r="AD91" s="11">
        <f>'Общ_ кол'!AD40*'Общ_ кол'!AD$148</f>
        <v>0</v>
      </c>
      <c r="AE91" s="11">
        <f>'Общ_ кол'!AE40*'Общ_ кол'!AE$148</f>
        <v>1.5661513939205383</v>
      </c>
      <c r="AF91" s="11">
        <f>'Общ_ кол'!AF40*'Общ_ кол'!AF$148</f>
        <v>1.8027756377319946</v>
      </c>
      <c r="AG91" s="11">
        <f>'Общ_ кол'!AG40*'Общ_ кол'!AG$148</f>
        <v>0</v>
      </c>
      <c r="AH91" s="11">
        <f>'Общ_ кол'!AH40*'Общ_ кол'!AH$148</f>
        <v>1.097134314340639</v>
      </c>
      <c r="AI91" s="11">
        <f>'Общ_ кол'!AI40*'Общ_ кол'!AI$148</f>
        <v>0</v>
      </c>
      <c r="AJ91" s="11">
        <f>'Общ_ кол'!AJ40*'Общ_ кол'!AJ$148</f>
        <v>0</v>
      </c>
      <c r="AK91" s="11">
        <f>'Общ_ кол'!AK40*'Общ_ кол'!AK$148</f>
        <v>0</v>
      </c>
      <c r="AL91" s="11">
        <f>'Общ_ кол'!AL40*'Общ_ кол'!AL$148</f>
        <v>0</v>
      </c>
      <c r="AM91" s="11">
        <f>'Общ_ кол'!AM40*'Общ_ кол'!AM$148</f>
        <v>0</v>
      </c>
      <c r="AN91" s="11">
        <f>'Общ_ кол'!AN40*'Общ_ кол'!AN$148</f>
        <v>0</v>
      </c>
      <c r="AO91" s="11">
        <f>'Общ_ кол'!AO40*'Общ_ кол'!AO$148</f>
        <v>0</v>
      </c>
      <c r="AP91" s="2">
        <f t="shared" si="2"/>
        <v>19.819174727543878</v>
      </c>
    </row>
    <row r="92" spans="1:42" ht="12.75" customHeight="1">
      <c r="A92" s="5">
        <v>9</v>
      </c>
      <c r="B92" s="1" t="s">
        <v>57</v>
      </c>
      <c r="C92" s="1"/>
      <c r="D92" s="3">
        <v>1976</v>
      </c>
      <c r="E92" s="3" t="s">
        <v>1</v>
      </c>
      <c r="F92" s="3" t="s">
        <v>12</v>
      </c>
      <c r="G92" s="3" t="s">
        <v>13</v>
      </c>
      <c r="H92" s="11">
        <f>'Общ_ кол'!H11*'Общ_ кол'!H$148</f>
        <v>1.067872125861979</v>
      </c>
      <c r="I92" s="11">
        <f>'Общ_ кол'!I11*'Общ_ кол'!I$148</f>
        <v>1.118033988749895</v>
      </c>
      <c r="J92" s="11">
        <f>'Общ_ кол'!J11*'Общ_ кол'!J$148</f>
        <v>1.0408329997330663</v>
      </c>
      <c r="K92" s="11">
        <f>'Общ_ кол'!K11*'Общ_ кол'!K$148</f>
        <v>1.036523113726489</v>
      </c>
      <c r="L92" s="11">
        <f>'Общ_ кол'!L11*'Общ_ кол'!L$148</f>
        <v>1.2440333788202982</v>
      </c>
      <c r="M92" s="11">
        <f>'Общ_ кол'!M11*'Общ_ кол'!M$148</f>
        <v>1.1760011579094025</v>
      </c>
      <c r="N92" s="11">
        <f>'Общ_ кол'!N11*'Общ_ кол'!N$148</f>
        <v>0</v>
      </c>
      <c r="O92" s="11">
        <f>'Общ_ кол'!O11*'Общ_ кол'!O$148</f>
        <v>1.259113121867347</v>
      </c>
      <c r="P92" s="11">
        <f>'Общ_ кол'!P11*'Общ_ кол'!P$148</f>
        <v>0</v>
      </c>
      <c r="Q92" s="11">
        <f>'Общ_ кол'!Q11*'Общ_ кол'!Q$148</f>
        <v>1.036523113726489</v>
      </c>
      <c r="R92" s="11">
        <f>'Общ_ кол'!R11*'Общ_ кол'!R$148</f>
        <v>1.3437096247164249</v>
      </c>
      <c r="S92" s="11">
        <f>'Общ_ кол'!S11*'Общ_ кол'!S$148</f>
        <v>1.1697953037312037</v>
      </c>
      <c r="T92" s="11">
        <f>'Общ_ кол'!T11*'Общ_ кол'!T$148</f>
        <v>1.3726099121798927</v>
      </c>
      <c r="U92" s="11">
        <f>'Общ_ кол'!U11*'Общ_ кол'!U$148</f>
        <v>1.259113121867347</v>
      </c>
      <c r="V92" s="11">
        <f>'Общ_ кол'!V11*'Общ_ кол'!V$148</f>
        <v>1.1887150534341144</v>
      </c>
      <c r="W92" s="11">
        <f>'Общ_ кол'!W11*'Общ_ кол'!W$148</f>
        <v>0</v>
      </c>
      <c r="X92" s="11">
        <f>'Общ_ кол'!X11*'Общ_ кол'!X$148</f>
        <v>0</v>
      </c>
      <c r="Y92" s="11">
        <f>'Общ_ кол'!Y11*'Общ_ кол'!Y$148</f>
        <v>0</v>
      </c>
      <c r="Z92" s="11">
        <f>'Общ_ кол'!Z11*'Общ_ кол'!Z$148</f>
        <v>0</v>
      </c>
      <c r="AA92" s="11">
        <f>'Общ_ кол'!AA11*'Общ_ кол'!AA$148</f>
        <v>0</v>
      </c>
      <c r="AB92" s="11">
        <f>'Общ_ кол'!AB11*'Общ_ кол'!AB$148</f>
        <v>0</v>
      </c>
      <c r="AC92" s="11">
        <f>'Общ_ кол'!AC11*'Общ_ кол'!AC$148</f>
        <v>1.3078709094514924</v>
      </c>
      <c r="AD92" s="11">
        <f>'Общ_ кол'!AD11*'Общ_ кол'!AD$148</f>
        <v>0</v>
      </c>
      <c r="AE92" s="11">
        <f>'Общ_ кол'!AE11*'Общ_ кол'!AE$148</f>
        <v>1.5661513939205383</v>
      </c>
      <c r="AF92" s="11">
        <f>'Общ_ кол'!AF11*'Общ_ кол'!AF$148</f>
        <v>0</v>
      </c>
      <c r="AG92" s="11">
        <f>'Общ_ кол'!AG11*'Общ_ кол'!AG$148</f>
        <v>0</v>
      </c>
      <c r="AH92" s="11">
        <f>'Общ_ кол'!AH11*'Общ_ кол'!AH$148</f>
        <v>1.097134314340639</v>
      </c>
      <c r="AI92" s="11">
        <f>'Общ_ кол'!AI11*'Общ_ кол'!AI$148</f>
        <v>0</v>
      </c>
      <c r="AJ92" s="11">
        <f>'Общ_ кол'!AJ11*'Общ_ кол'!AJ$148</f>
        <v>0</v>
      </c>
      <c r="AK92" s="11">
        <f>'Общ_ кол'!AK11*'Общ_ кол'!AK$148</f>
        <v>0</v>
      </c>
      <c r="AL92" s="11">
        <f>'Общ_ кол'!AL11*'Общ_ кол'!AL$148</f>
        <v>0</v>
      </c>
      <c r="AM92" s="11">
        <f>'Общ_ кол'!AM11*'Общ_ кол'!AM$148</f>
        <v>0</v>
      </c>
      <c r="AN92" s="11">
        <f>'Общ_ кол'!AN11*'Общ_ кол'!AN$148</f>
        <v>0</v>
      </c>
      <c r="AO92" s="11">
        <f>'Общ_ кол'!AO11*'Общ_ кол'!AO$148</f>
        <v>0</v>
      </c>
      <c r="AP92" s="2">
        <f t="shared" si="2"/>
        <v>19.28403263403662</v>
      </c>
    </row>
    <row r="93" spans="1:42" ht="12.75" customHeight="1">
      <c r="A93" s="5">
        <v>97</v>
      </c>
      <c r="B93" s="1" t="s">
        <v>46</v>
      </c>
      <c r="C93" s="1"/>
      <c r="D93" s="3">
        <v>1988</v>
      </c>
      <c r="E93" s="3">
        <v>1</v>
      </c>
      <c r="F93" s="3" t="s">
        <v>47</v>
      </c>
      <c r="G93" s="3" t="s">
        <v>13</v>
      </c>
      <c r="H93" s="11">
        <f>'Общ_ кол'!H99*'Общ_ кол'!H$148</f>
        <v>1.067872125861979</v>
      </c>
      <c r="I93" s="11">
        <f>'Общ_ кол'!I99*'Общ_ кол'!I$148</f>
        <v>1.118033988749895</v>
      </c>
      <c r="J93" s="11">
        <f>'Общ_ кол'!J99*'Общ_ кол'!J$148</f>
        <v>1.0408329997330663</v>
      </c>
      <c r="K93" s="11">
        <f>'Общ_ кол'!K99*'Общ_ кол'!K$148</f>
        <v>1.036523113726489</v>
      </c>
      <c r="L93" s="11">
        <f>'Общ_ кол'!L99*'Общ_ кол'!L$148</f>
        <v>1.2440333788202982</v>
      </c>
      <c r="M93" s="11">
        <f>'Общ_ кол'!M99*'Общ_ кол'!M$148</f>
        <v>1.1760011579094025</v>
      </c>
      <c r="N93" s="11">
        <f>'Общ_ кол'!N99*'Общ_ кол'!N$148</f>
        <v>0</v>
      </c>
      <c r="O93" s="11">
        <f>'Общ_ кол'!O99*'Общ_ кол'!O$148</f>
        <v>0</v>
      </c>
      <c r="P93" s="11">
        <f>'Общ_ кол'!P99*'Общ_ кол'!P$148</f>
        <v>0</v>
      </c>
      <c r="Q93" s="11">
        <f>'Общ_ кол'!Q99*'Общ_ кол'!Q$148</f>
        <v>1.036523113726489</v>
      </c>
      <c r="R93" s="11">
        <f>'Общ_ кол'!R99*'Общ_ кол'!R$148</f>
        <v>1.3437096247164249</v>
      </c>
      <c r="S93" s="11">
        <f>'Общ_ кол'!S99*'Общ_ кол'!S$148</f>
        <v>1.1697953037312037</v>
      </c>
      <c r="T93" s="11">
        <f>'Общ_ кол'!T99*'Общ_ кол'!T$148</f>
        <v>1.3726099121798927</v>
      </c>
      <c r="U93" s="11">
        <f>'Общ_ кол'!U99*'Общ_ кол'!U$148</f>
        <v>1.259113121867347</v>
      </c>
      <c r="V93" s="11">
        <f>'Общ_ кол'!V99*'Общ_ кол'!V$148</f>
        <v>1.1887150534341144</v>
      </c>
      <c r="W93" s="11">
        <f>'Общ_ кол'!W99*'Общ_ кол'!W$148</f>
        <v>0</v>
      </c>
      <c r="X93" s="11">
        <f>'Общ_ кол'!X99*'Общ_ кол'!X$148</f>
        <v>0</v>
      </c>
      <c r="Y93" s="11">
        <f>'Общ_ кол'!Y99*'Общ_ кол'!Y$148</f>
        <v>0</v>
      </c>
      <c r="Z93" s="11">
        <f>'Общ_ кол'!Z99*'Общ_ кол'!Z$148</f>
        <v>0</v>
      </c>
      <c r="AA93" s="11">
        <f>'Общ_ кол'!AA99*'Общ_ кол'!AA$148</f>
        <v>0</v>
      </c>
      <c r="AB93" s="11">
        <f>'Общ_ кол'!AB99*'Общ_ кол'!AB$148</f>
        <v>0</v>
      </c>
      <c r="AC93" s="11">
        <f>'Общ_ кол'!AC99*'Общ_ кол'!AC$148</f>
        <v>1.3078709094514924</v>
      </c>
      <c r="AD93" s="11">
        <f>'Общ_ кол'!AD99*'Общ_ кол'!AD$148</f>
        <v>0</v>
      </c>
      <c r="AE93" s="11">
        <f>'Общ_ кол'!AE99*'Общ_ кол'!AE$148</f>
        <v>0</v>
      </c>
      <c r="AF93" s="11">
        <f>'Общ_ кол'!AF99*'Общ_ кол'!AF$148</f>
        <v>0</v>
      </c>
      <c r="AG93" s="11">
        <f>'Общ_ кол'!AG99*'Общ_ кол'!AG$148</f>
        <v>0</v>
      </c>
      <c r="AH93" s="11">
        <f>'Общ_ кол'!AH99*'Общ_ кол'!AH$148</f>
        <v>1.097134314340639</v>
      </c>
      <c r="AI93" s="11">
        <f>'Общ_ кол'!AI99*'Общ_ кол'!AI$148</f>
        <v>0</v>
      </c>
      <c r="AJ93" s="11">
        <f>'Общ_ кол'!AJ99*'Общ_ кол'!AJ$148</f>
        <v>1.9847906537954927</v>
      </c>
      <c r="AK93" s="11">
        <f>'Общ_ кол'!AK99*'Общ_ кол'!AK$148</f>
        <v>0</v>
      </c>
      <c r="AL93" s="11">
        <f>'Общ_ кол'!AL99*'Общ_ кол'!AL$148</f>
        <v>0</v>
      </c>
      <c r="AM93" s="11">
        <f>'Общ_ кол'!AM99*'Общ_ кол'!AM$148</f>
        <v>0</v>
      </c>
      <c r="AN93" s="11">
        <f>'Общ_ кол'!AN99*'Общ_ кол'!AN$148</f>
        <v>0</v>
      </c>
      <c r="AO93" s="11">
        <f>'Общ_ кол'!AO99*'Общ_ кол'!AO$148</f>
        <v>0</v>
      </c>
      <c r="AP93" s="2">
        <f t="shared" si="2"/>
        <v>18.443558772044227</v>
      </c>
    </row>
    <row r="94" spans="1:42" ht="12.75" customHeight="1">
      <c r="A94" s="5">
        <v>113</v>
      </c>
      <c r="B94" s="1" t="s">
        <v>155</v>
      </c>
      <c r="C94" s="1"/>
      <c r="D94" s="3">
        <v>7619</v>
      </c>
      <c r="E94" s="3" t="s">
        <v>1</v>
      </c>
      <c r="F94" s="3" t="s">
        <v>12</v>
      </c>
      <c r="G94" s="3" t="s">
        <v>13</v>
      </c>
      <c r="H94" s="11">
        <f>'Общ_ кол'!H115*'Общ_ кол'!H$148</f>
        <v>1.067872125861979</v>
      </c>
      <c r="I94" s="11">
        <f>'Общ_ кол'!I115*'Общ_ кол'!I$148</f>
        <v>1.118033988749895</v>
      </c>
      <c r="J94" s="11">
        <f>'Общ_ кол'!J115*'Общ_ кол'!J$148</f>
        <v>1.0408329997330663</v>
      </c>
      <c r="K94" s="11">
        <f>'Общ_ кол'!K115*'Общ_ кол'!K$148</f>
        <v>1.036523113726489</v>
      </c>
      <c r="L94" s="11">
        <f>'Общ_ кол'!L115*'Общ_ кол'!L$148</f>
        <v>0</v>
      </c>
      <c r="M94" s="11">
        <f>'Общ_ кол'!M115*'Общ_ кол'!M$148</f>
        <v>1.1760011579094025</v>
      </c>
      <c r="N94" s="11">
        <f>'Общ_ кол'!N115*'Общ_ кол'!N$148</f>
        <v>0</v>
      </c>
      <c r="O94" s="11">
        <f>'Общ_ кол'!O115*'Общ_ кол'!O$148</f>
        <v>0</v>
      </c>
      <c r="P94" s="11">
        <f>'Общ_ кол'!P115*'Общ_ кол'!P$148</f>
        <v>0</v>
      </c>
      <c r="Q94" s="11">
        <f>'Общ_ кол'!Q115*'Общ_ кол'!Q$148</f>
        <v>1.036523113726489</v>
      </c>
      <c r="R94" s="11">
        <f>'Общ_ кол'!R115*'Общ_ кол'!R$148</f>
        <v>1.3437096247164249</v>
      </c>
      <c r="S94" s="11">
        <f>'Общ_ кол'!S115*'Общ_ кол'!S$148</f>
        <v>1.1697953037312037</v>
      </c>
      <c r="T94" s="11">
        <f>'Общ_ кол'!T115*'Общ_ кол'!T$148</f>
        <v>0</v>
      </c>
      <c r="U94" s="11">
        <f>'Общ_ кол'!U115*'Общ_ кол'!U$148</f>
        <v>1.259113121867347</v>
      </c>
      <c r="V94" s="11">
        <f>'Общ_ кол'!V115*'Общ_ кол'!V$148</f>
        <v>1.1887150534341144</v>
      </c>
      <c r="W94" s="11">
        <f>'Общ_ кол'!W115*'Общ_ кол'!W$148</f>
        <v>0</v>
      </c>
      <c r="X94" s="11">
        <f>'Общ_ кол'!X115*'Общ_ кол'!X$148</f>
        <v>0</v>
      </c>
      <c r="Y94" s="11">
        <f>'Общ_ кол'!Y115*'Общ_ кол'!Y$148</f>
        <v>0</v>
      </c>
      <c r="Z94" s="11">
        <f>'Общ_ кол'!Z115*'Общ_ кол'!Z$148</f>
        <v>0</v>
      </c>
      <c r="AA94" s="11">
        <f>'Общ_ кол'!AA115*'Общ_ кол'!AA$148</f>
        <v>1.7387512225598831</v>
      </c>
      <c r="AB94" s="11">
        <f>'Общ_ кол'!AB115*'Общ_ кол'!AB$148</f>
        <v>0</v>
      </c>
      <c r="AC94" s="11">
        <f>'Общ_ кол'!AC115*'Общ_ кол'!AC$148</f>
        <v>0</v>
      </c>
      <c r="AD94" s="11">
        <f>'Общ_ кол'!AD115*'Общ_ кол'!AD$148</f>
        <v>0</v>
      </c>
      <c r="AE94" s="11">
        <f>'Общ_ кол'!AE115*'Общ_ кол'!AE$148</f>
        <v>0</v>
      </c>
      <c r="AF94" s="11">
        <f>'Общ_ кол'!AF115*'Общ_ кол'!AF$148</f>
        <v>0</v>
      </c>
      <c r="AG94" s="11">
        <f>'Общ_ кол'!AG115*'Общ_ кол'!AG$148</f>
        <v>0</v>
      </c>
      <c r="AH94" s="11">
        <f>'Общ_ кол'!AH115*'Общ_ кол'!AH$148</f>
        <v>1.097134314340639</v>
      </c>
      <c r="AI94" s="11">
        <f>'Общ_ кол'!AI115*'Общ_ кол'!AI$148</f>
        <v>1.7593288763724921</v>
      </c>
      <c r="AJ94" s="11">
        <f>'Общ_ кол'!AJ115*'Общ_ кол'!AJ$148</f>
        <v>0</v>
      </c>
      <c r="AK94" s="11">
        <f>'Общ_ кол'!AK115*'Общ_ кол'!AK$148</f>
        <v>0</v>
      </c>
      <c r="AL94" s="11">
        <f>'Общ_ кол'!AL115*'Общ_ кол'!AL$148</f>
        <v>0</v>
      </c>
      <c r="AM94" s="11">
        <f>'Общ_ кол'!AM115*'Общ_ кол'!AM$148</f>
        <v>0</v>
      </c>
      <c r="AN94" s="11">
        <f>'Общ_ кол'!AN115*'Общ_ кол'!AN$148</f>
        <v>0</v>
      </c>
      <c r="AO94" s="11">
        <f>'Общ_ кол'!AO115*'Общ_ кол'!AO$148</f>
        <v>2.0816659994661326</v>
      </c>
      <c r="AP94" s="2">
        <f t="shared" si="2"/>
        <v>18.114000016195558</v>
      </c>
    </row>
    <row r="95" spans="1:42" ht="12.75" customHeight="1">
      <c r="A95" s="5">
        <v>112</v>
      </c>
      <c r="B95" s="1" t="s">
        <v>130</v>
      </c>
      <c r="C95" s="1"/>
      <c r="D95" s="3">
        <v>1986</v>
      </c>
      <c r="E95" s="3" t="s">
        <v>1</v>
      </c>
      <c r="F95" s="3" t="s">
        <v>131</v>
      </c>
      <c r="G95" s="3" t="s">
        <v>132</v>
      </c>
      <c r="H95" s="11">
        <f>'Общ_ кол'!H114*'Общ_ кол'!H$148</f>
        <v>1.067872125861979</v>
      </c>
      <c r="I95" s="11">
        <f>'Общ_ кол'!I114*'Общ_ кол'!I$148</f>
        <v>1.118033988749895</v>
      </c>
      <c r="J95" s="11">
        <f>'Общ_ кол'!J114*'Общ_ кол'!J$148</f>
        <v>1.0408329997330663</v>
      </c>
      <c r="K95" s="11">
        <f>'Общ_ кол'!K114*'Общ_ кол'!K$148</f>
        <v>1.036523113726489</v>
      </c>
      <c r="L95" s="11">
        <f>'Общ_ кол'!L114*'Общ_ кол'!L$148</f>
        <v>1.2440333788202982</v>
      </c>
      <c r="M95" s="11">
        <f>'Общ_ кол'!M114*'Общ_ кол'!M$148</f>
        <v>1.1760011579094025</v>
      </c>
      <c r="N95" s="11">
        <f>'Общ_ кол'!N114*'Общ_ кол'!N$148</f>
        <v>0</v>
      </c>
      <c r="O95" s="11">
        <f>'Общ_ кол'!O114*'Общ_ кол'!O$148</f>
        <v>1.259113121867347</v>
      </c>
      <c r="P95" s="11">
        <f>'Общ_ кол'!P114*'Общ_ кол'!P$148</f>
        <v>1.299350487094105</v>
      </c>
      <c r="Q95" s="11">
        <f>'Общ_ кол'!Q114*'Общ_ кол'!Q$148</f>
        <v>1.036523113726489</v>
      </c>
      <c r="R95" s="11">
        <f>'Общ_ кол'!R114*'Общ_ кол'!R$148</f>
        <v>0</v>
      </c>
      <c r="S95" s="11">
        <f>'Общ_ кол'!S114*'Общ_ кол'!S$148</f>
        <v>1.1697953037312037</v>
      </c>
      <c r="T95" s="11">
        <f>'Общ_ кол'!T114*'Общ_ кол'!T$148</f>
        <v>1.3726099121798927</v>
      </c>
      <c r="U95" s="11">
        <f>'Общ_ кол'!U114*'Общ_ кол'!U$148</f>
        <v>1.259113121867347</v>
      </c>
      <c r="V95" s="11">
        <f>'Общ_ кол'!V114*'Общ_ кол'!V$148</f>
        <v>1.1887150534341144</v>
      </c>
      <c r="W95" s="11">
        <f>'Общ_ кол'!W114*'Общ_ кол'!W$148</f>
        <v>0</v>
      </c>
      <c r="X95" s="11">
        <f>'Общ_ кол'!X114*'Общ_ кол'!X$148</f>
        <v>0</v>
      </c>
      <c r="Y95" s="11">
        <f>'Общ_ кол'!Y114*'Общ_ кол'!Y$148</f>
        <v>0</v>
      </c>
      <c r="Z95" s="11">
        <f>'Общ_ кол'!Z114*'Общ_ кол'!Z$148</f>
        <v>0</v>
      </c>
      <c r="AA95" s="11">
        <f>'Общ_ кол'!AA114*'Общ_ кол'!AA$148</f>
        <v>0</v>
      </c>
      <c r="AB95" s="11">
        <f>'Общ_ кол'!AB114*'Общ_ кол'!AB$148</f>
        <v>0</v>
      </c>
      <c r="AC95" s="11">
        <f>'Общ_ кол'!AC114*'Общ_ кол'!AC$148</f>
        <v>1.3078709094514924</v>
      </c>
      <c r="AD95" s="11">
        <f>'Общ_ кол'!AD114*'Общ_ кол'!AD$148</f>
        <v>0</v>
      </c>
      <c r="AE95" s="11">
        <f>'Общ_ кол'!AE114*'Общ_ кол'!AE$148</f>
        <v>0</v>
      </c>
      <c r="AF95" s="11">
        <f>'Общ_ кол'!AF114*'Общ_ кол'!AF$148</f>
        <v>0</v>
      </c>
      <c r="AG95" s="11">
        <f>'Общ_ кол'!AG114*'Общ_ кол'!AG$148</f>
        <v>0</v>
      </c>
      <c r="AH95" s="11">
        <f>'Общ_ кол'!AH114*'Общ_ кол'!AH$148</f>
        <v>1.097134314340639</v>
      </c>
      <c r="AI95" s="11">
        <f>'Общ_ кол'!AI114*'Общ_ кол'!AI$148</f>
        <v>0</v>
      </c>
      <c r="AJ95" s="11">
        <f>'Общ_ кол'!AJ114*'Общ_ кол'!AJ$148</f>
        <v>0</v>
      </c>
      <c r="AK95" s="11">
        <f>'Общ_ кол'!AK114*'Общ_ кол'!AK$148</f>
        <v>0</v>
      </c>
      <c r="AL95" s="11">
        <f>'Общ_ кол'!AL114*'Общ_ кол'!AL$148</f>
        <v>0</v>
      </c>
      <c r="AM95" s="11">
        <f>'Общ_ кол'!AM114*'Общ_ кол'!AM$148</f>
        <v>0</v>
      </c>
      <c r="AN95" s="11">
        <f>'Общ_ кол'!AN114*'Общ_ кол'!AN$148</f>
        <v>0</v>
      </c>
      <c r="AO95" s="11">
        <f>'Общ_ кол'!AO114*'Общ_ кол'!AO$148</f>
        <v>0</v>
      </c>
      <c r="AP95" s="2">
        <f t="shared" si="2"/>
        <v>17.67352210249376</v>
      </c>
    </row>
    <row r="96" spans="1:42" ht="12.75" customHeight="1">
      <c r="A96" s="5">
        <v>14</v>
      </c>
      <c r="B96" s="1" t="s">
        <v>97</v>
      </c>
      <c r="C96" s="1"/>
      <c r="D96" s="3">
        <v>1966</v>
      </c>
      <c r="E96" s="3" t="s">
        <v>1</v>
      </c>
      <c r="F96" s="3" t="s">
        <v>98</v>
      </c>
      <c r="G96" s="3" t="s">
        <v>13</v>
      </c>
      <c r="H96" s="11">
        <f>'Общ_ кол'!H16*'Общ_ кол'!H$148</f>
        <v>1.067872125861979</v>
      </c>
      <c r="I96" s="11">
        <f>'Общ_ кол'!I16*'Общ_ кол'!I$148</f>
        <v>1.118033988749895</v>
      </c>
      <c r="J96" s="11">
        <f>'Общ_ кол'!J16*'Общ_ кол'!J$148</f>
        <v>1.0408329997330663</v>
      </c>
      <c r="K96" s="11">
        <f>'Общ_ кол'!K16*'Общ_ кол'!K$148</f>
        <v>1.036523113726489</v>
      </c>
      <c r="L96" s="11">
        <f>'Общ_ кол'!L16*'Общ_ кол'!L$148</f>
        <v>1.2440333788202982</v>
      </c>
      <c r="M96" s="11">
        <f>'Общ_ кол'!M16*'Общ_ кол'!M$148</f>
        <v>1.1760011579094025</v>
      </c>
      <c r="N96" s="11">
        <f>'Общ_ кол'!N16*'Общ_ кол'!N$148</f>
        <v>0</v>
      </c>
      <c r="O96" s="11">
        <f>'Общ_ кол'!O16*'Общ_ кол'!O$148</f>
        <v>1.259113121867347</v>
      </c>
      <c r="P96" s="11">
        <f>'Общ_ кол'!P16*'Общ_ кол'!P$148</f>
        <v>1.299350487094105</v>
      </c>
      <c r="Q96" s="11">
        <f>'Общ_ кол'!Q16*'Общ_ кол'!Q$148</f>
        <v>1.036523113726489</v>
      </c>
      <c r="R96" s="11">
        <f>'Общ_ кол'!R16*'Общ_ кол'!R$148</f>
        <v>1.3437096247164249</v>
      </c>
      <c r="S96" s="11">
        <f>'Общ_ кол'!S16*'Общ_ кол'!S$148</f>
        <v>1.1697953037312037</v>
      </c>
      <c r="T96" s="11">
        <f>'Общ_ кол'!T16*'Общ_ кол'!T$148</f>
        <v>0</v>
      </c>
      <c r="U96" s="11">
        <f>'Общ_ кол'!U16*'Общ_ кол'!U$148</f>
        <v>1.259113121867347</v>
      </c>
      <c r="V96" s="11">
        <f>'Общ_ кол'!V16*'Общ_ кол'!V$148</f>
        <v>1.1887150534341144</v>
      </c>
      <c r="W96" s="11">
        <f>'Общ_ кол'!W16*'Общ_ кол'!W$148</f>
        <v>0</v>
      </c>
      <c r="X96" s="11">
        <f>'Общ_ кол'!X16*'Общ_ кол'!X$148</f>
        <v>0</v>
      </c>
      <c r="Y96" s="11">
        <f>'Общ_ кол'!Y16*'Общ_ кол'!Y$148</f>
        <v>0</v>
      </c>
      <c r="Z96" s="11">
        <f>'Общ_ кол'!Z16*'Общ_ кол'!Z$148</f>
        <v>0</v>
      </c>
      <c r="AA96" s="11">
        <f>'Общ_ кол'!AA16*'Общ_ кол'!AA$148</f>
        <v>0</v>
      </c>
      <c r="AB96" s="11">
        <f>'Общ_ кол'!AB16*'Общ_ кол'!AB$148</f>
        <v>0</v>
      </c>
      <c r="AC96" s="11">
        <f>'Общ_ кол'!AC16*'Общ_ кол'!AC$148</f>
        <v>1.3078709094514924</v>
      </c>
      <c r="AD96" s="11">
        <f>'Общ_ кол'!AD16*'Общ_ кол'!AD$148</f>
        <v>0</v>
      </c>
      <c r="AE96" s="11">
        <f>'Общ_ кол'!AE16*'Общ_ кол'!AE$148</f>
        <v>0</v>
      </c>
      <c r="AF96" s="11">
        <f>'Общ_ кол'!AF16*'Общ_ кол'!AF$148</f>
        <v>0</v>
      </c>
      <c r="AG96" s="11">
        <f>'Общ_ кол'!AG16*'Общ_ кол'!AG$148</f>
        <v>0</v>
      </c>
      <c r="AH96" s="11">
        <f>'Общ_ кол'!AH16*'Общ_ кол'!AH$148</f>
        <v>1.097134314340639</v>
      </c>
      <c r="AI96" s="11">
        <f>'Общ_ кол'!AI16*'Общ_ кол'!AI$148</f>
        <v>0</v>
      </c>
      <c r="AJ96" s="11">
        <f>'Общ_ кол'!AJ16*'Общ_ кол'!AJ$148</f>
        <v>0</v>
      </c>
      <c r="AK96" s="11">
        <f>'Общ_ кол'!AK16*'Общ_ кол'!AK$148</f>
        <v>0</v>
      </c>
      <c r="AL96" s="11">
        <f>'Общ_ кол'!AL16*'Общ_ кол'!AL$148</f>
        <v>0</v>
      </c>
      <c r="AM96" s="11">
        <f>'Общ_ кол'!AM16*'Общ_ кол'!AM$148</f>
        <v>0</v>
      </c>
      <c r="AN96" s="11">
        <f>'Общ_ кол'!AN16*'Общ_ кол'!AN$148</f>
        <v>0</v>
      </c>
      <c r="AO96" s="11">
        <f>'Общ_ кол'!AO16*'Общ_ кол'!AO$148</f>
        <v>0</v>
      </c>
      <c r="AP96" s="2">
        <f t="shared" si="2"/>
        <v>17.64462181503029</v>
      </c>
    </row>
    <row r="97" spans="1:42" ht="12.75" customHeight="1">
      <c r="A97" s="5">
        <v>130</v>
      </c>
      <c r="B97" s="1" t="s">
        <v>153</v>
      </c>
      <c r="C97" s="1"/>
      <c r="D97" s="3">
        <v>1987</v>
      </c>
      <c r="E97" s="3" t="s">
        <v>1</v>
      </c>
      <c r="F97" s="3" t="s">
        <v>154</v>
      </c>
      <c r="G97" s="3" t="s">
        <v>13</v>
      </c>
      <c r="H97" s="11">
        <f>'Общ_ кол'!H132*'Общ_ кол'!H$148</f>
        <v>1.067872125861979</v>
      </c>
      <c r="I97" s="11">
        <f>'Общ_ кол'!I132*'Общ_ кол'!I$148</f>
        <v>1.118033988749895</v>
      </c>
      <c r="J97" s="11">
        <f>'Общ_ кол'!J132*'Общ_ кол'!J$148</f>
        <v>1.0408329997330663</v>
      </c>
      <c r="K97" s="11">
        <f>'Общ_ кол'!K132*'Общ_ кол'!K$148</f>
        <v>1.036523113726489</v>
      </c>
      <c r="L97" s="11">
        <f>'Общ_ кол'!L132*'Общ_ кол'!L$148</f>
        <v>1.2440333788202982</v>
      </c>
      <c r="M97" s="11">
        <f>'Общ_ кол'!M132*'Общ_ кол'!M$148</f>
        <v>1.1760011579094025</v>
      </c>
      <c r="N97" s="11">
        <f>'Общ_ кол'!N132*'Общ_ кол'!N$148</f>
        <v>2.047815515884371</v>
      </c>
      <c r="O97" s="11">
        <f>'Общ_ кол'!O132*'Общ_ кол'!O$148</f>
        <v>1.259113121867347</v>
      </c>
      <c r="P97" s="11">
        <f>'Общ_ кол'!P132*'Общ_ кол'!P$148</f>
        <v>1.299350487094105</v>
      </c>
      <c r="Q97" s="11">
        <f>'Общ_ кол'!Q132*'Общ_ кол'!Q$148</f>
        <v>1.036523113726489</v>
      </c>
      <c r="R97" s="11">
        <f>'Общ_ кол'!R132*'Общ_ кол'!R$148</f>
        <v>0</v>
      </c>
      <c r="S97" s="11">
        <f>'Общ_ кол'!S132*'Общ_ кол'!S$148</f>
        <v>1.1697953037312037</v>
      </c>
      <c r="T97" s="11">
        <f>'Общ_ кол'!T132*'Общ_ кол'!T$148</f>
        <v>0</v>
      </c>
      <c r="U97" s="11">
        <f>'Общ_ кол'!U132*'Общ_ кол'!U$148</f>
        <v>1.259113121867347</v>
      </c>
      <c r="V97" s="11">
        <f>'Общ_ кол'!V132*'Общ_ кол'!V$148</f>
        <v>1.1887150534341144</v>
      </c>
      <c r="W97" s="11">
        <f>'Общ_ кол'!W132*'Общ_ кол'!W$148</f>
        <v>0</v>
      </c>
      <c r="X97" s="11">
        <f>'Общ_ кол'!X132*'Общ_ кол'!X$148</f>
        <v>0</v>
      </c>
      <c r="Y97" s="11">
        <f>'Общ_ кол'!Y132*'Общ_ кол'!Y$148</f>
        <v>0</v>
      </c>
      <c r="Z97" s="11">
        <f>'Общ_ кол'!Z132*'Общ_ кол'!Z$148</f>
        <v>0</v>
      </c>
      <c r="AA97" s="11">
        <f>'Общ_ кол'!AA132*'Общ_ кол'!AA$148</f>
        <v>0</v>
      </c>
      <c r="AB97" s="11">
        <f>'Общ_ кол'!AB132*'Общ_ кол'!AB$148</f>
        <v>0</v>
      </c>
      <c r="AC97" s="11">
        <f>'Общ_ кол'!AC132*'Общ_ кол'!AC$148</f>
        <v>0</v>
      </c>
      <c r="AD97" s="11">
        <f>'Общ_ кол'!AD132*'Общ_ кол'!AD$148</f>
        <v>0</v>
      </c>
      <c r="AE97" s="11">
        <f>'Общ_ кол'!AE132*'Общ_ кол'!AE$148</f>
        <v>0</v>
      </c>
      <c r="AF97" s="11">
        <f>'Общ_ кол'!AF132*'Общ_ кол'!AF$148</f>
        <v>0</v>
      </c>
      <c r="AG97" s="11">
        <f>'Общ_ кол'!AG132*'Общ_ кол'!AG$148</f>
        <v>0</v>
      </c>
      <c r="AH97" s="11">
        <f>'Общ_ кол'!AH132*'Общ_ кол'!AH$148</f>
        <v>1.097134314340639</v>
      </c>
      <c r="AI97" s="11">
        <f>'Общ_ кол'!AI132*'Общ_ кол'!AI$148</f>
        <v>0</v>
      </c>
      <c r="AJ97" s="11">
        <f>'Общ_ кол'!AJ132*'Общ_ кол'!AJ$148</f>
        <v>0</v>
      </c>
      <c r="AK97" s="11">
        <f>'Общ_ кол'!AK132*'Общ_ кол'!AK$148</f>
        <v>0</v>
      </c>
      <c r="AL97" s="11">
        <f>'Общ_ кол'!AL132*'Общ_ кол'!AL$148</f>
        <v>0</v>
      </c>
      <c r="AM97" s="11">
        <f>'Общ_ кол'!AM132*'Общ_ кол'!AM$148</f>
        <v>0</v>
      </c>
      <c r="AN97" s="11">
        <f>'Общ_ кол'!AN132*'Общ_ кол'!AN$148</f>
        <v>0</v>
      </c>
      <c r="AO97" s="11">
        <f>'Общ_ кол'!AO132*'Общ_ кол'!AO$148</f>
        <v>0</v>
      </c>
      <c r="AP97" s="2">
        <f t="shared" si="2"/>
        <v>17.04085679674675</v>
      </c>
    </row>
    <row r="98" spans="1:42" ht="12.75" customHeight="1">
      <c r="A98" s="5">
        <v>92</v>
      </c>
      <c r="B98" s="1" t="s">
        <v>23</v>
      </c>
      <c r="C98" s="1"/>
      <c r="D98" s="3">
        <v>1987</v>
      </c>
      <c r="E98" s="3" t="s">
        <v>1</v>
      </c>
      <c r="F98" s="3" t="s">
        <v>24</v>
      </c>
      <c r="G98" s="3" t="s">
        <v>13</v>
      </c>
      <c r="H98" s="11">
        <f>'Общ_ кол'!H94*'Общ_ кол'!H$148</f>
        <v>1.067872125861979</v>
      </c>
      <c r="I98" s="11">
        <f>'Общ_ кол'!I94*'Общ_ кол'!I$148</f>
        <v>1.118033988749895</v>
      </c>
      <c r="J98" s="11">
        <f>'Общ_ кол'!J94*'Общ_ кол'!J$148</f>
        <v>1.0408329997330663</v>
      </c>
      <c r="K98" s="11">
        <f>'Общ_ кол'!K94*'Общ_ кол'!K$148</f>
        <v>1.036523113726489</v>
      </c>
      <c r="L98" s="11">
        <f>'Общ_ кол'!L94*'Общ_ кол'!L$148</f>
        <v>0</v>
      </c>
      <c r="M98" s="11">
        <f>'Общ_ кол'!M94*'Общ_ кол'!M$148</f>
        <v>1.1760011579094025</v>
      </c>
      <c r="N98" s="11">
        <f>'Общ_ кол'!N94*'Общ_ кол'!N$148</f>
        <v>0</v>
      </c>
      <c r="O98" s="11">
        <f>'Общ_ кол'!O94*'Общ_ кол'!O$148</f>
        <v>1.259113121867347</v>
      </c>
      <c r="P98" s="11">
        <f>'Общ_ кол'!P94*'Общ_ кол'!P$148</f>
        <v>1.299350487094105</v>
      </c>
      <c r="Q98" s="11">
        <f>'Общ_ кол'!Q94*'Общ_ кол'!Q$148</f>
        <v>1.036523113726489</v>
      </c>
      <c r="R98" s="11">
        <f>'Общ_ кол'!R94*'Общ_ кол'!R$148</f>
        <v>0</v>
      </c>
      <c r="S98" s="11">
        <f>'Общ_ кол'!S94*'Общ_ кол'!S$148</f>
        <v>1.1697953037312037</v>
      </c>
      <c r="T98" s="11">
        <f>'Общ_ кол'!T94*'Общ_ кол'!T$148</f>
        <v>1.3726099121798927</v>
      </c>
      <c r="U98" s="11">
        <f>'Общ_ кол'!U94*'Общ_ кол'!U$148</f>
        <v>1.259113121867347</v>
      </c>
      <c r="V98" s="11">
        <f>'Общ_ кол'!V94*'Общ_ кол'!V$148</f>
        <v>1.1887150534341144</v>
      </c>
      <c r="W98" s="11">
        <f>'Общ_ кол'!W94*'Общ_ кол'!W$148</f>
        <v>0</v>
      </c>
      <c r="X98" s="11">
        <f>'Общ_ кол'!X94*'Общ_ кол'!X$148</f>
        <v>0</v>
      </c>
      <c r="Y98" s="11">
        <f>'Общ_ кол'!Y94*'Общ_ кол'!Y$148</f>
        <v>0</v>
      </c>
      <c r="Z98" s="11">
        <f>'Общ_ кол'!Z94*'Общ_ кол'!Z$148</f>
        <v>0</v>
      </c>
      <c r="AA98" s="11">
        <f>'Общ_ кол'!AA94*'Общ_ кол'!AA$148</f>
        <v>0</v>
      </c>
      <c r="AB98" s="11">
        <f>'Общ_ кол'!AB94*'Общ_ кол'!AB$148</f>
        <v>0</v>
      </c>
      <c r="AC98" s="11">
        <f>'Общ_ кол'!AC94*'Общ_ кол'!AC$148</f>
        <v>0</v>
      </c>
      <c r="AD98" s="11">
        <f>'Общ_ кол'!AD94*'Общ_ кол'!AD$148</f>
        <v>1.681096950363583</v>
      </c>
      <c r="AE98" s="11">
        <f>'Общ_ кол'!AE94*'Общ_ кол'!AE$148</f>
        <v>0</v>
      </c>
      <c r="AF98" s="11">
        <f>'Общ_ кол'!AF94*'Общ_ кол'!AF$148</f>
        <v>0</v>
      </c>
      <c r="AG98" s="11">
        <f>'Общ_ кол'!AG94*'Общ_ кол'!AG$148</f>
        <v>0</v>
      </c>
      <c r="AH98" s="11">
        <f>'Общ_ кол'!AH94*'Общ_ кол'!AH$148</f>
        <v>1.097134314340639</v>
      </c>
      <c r="AI98" s="11">
        <f>'Общ_ кол'!AI94*'Общ_ кол'!AI$148</f>
        <v>0</v>
      </c>
      <c r="AJ98" s="11">
        <f>'Общ_ кол'!AJ94*'Общ_ кол'!AJ$148</f>
        <v>0</v>
      </c>
      <c r="AK98" s="11">
        <f>'Общ_ кол'!AK94*'Общ_ кол'!AK$148</f>
        <v>0</v>
      </c>
      <c r="AL98" s="11">
        <f>'Общ_ кол'!AL94*'Общ_ кол'!AL$148</f>
        <v>0</v>
      </c>
      <c r="AM98" s="11">
        <f>'Общ_ кол'!AM94*'Общ_ кол'!AM$148</f>
        <v>0</v>
      </c>
      <c r="AN98" s="11">
        <f>'Общ_ кол'!AN94*'Общ_ кол'!AN$148</f>
        <v>0</v>
      </c>
      <c r="AO98" s="11">
        <f>'Общ_ кол'!AO94*'Общ_ кол'!AO$148</f>
        <v>0</v>
      </c>
      <c r="AP98" s="2">
        <f t="shared" si="2"/>
        <v>16.802714764585556</v>
      </c>
    </row>
    <row r="99" spans="1:42" ht="12.75" customHeight="1">
      <c r="A99" s="5">
        <v>26</v>
      </c>
      <c r="B99" s="1" t="s">
        <v>6</v>
      </c>
      <c r="C99" s="1"/>
      <c r="D99" s="3">
        <v>1983</v>
      </c>
      <c r="E99" s="3">
        <v>2</v>
      </c>
      <c r="F99" s="3" t="s">
        <v>7</v>
      </c>
      <c r="G99" s="3" t="s">
        <v>13</v>
      </c>
      <c r="H99" s="11">
        <f>'Общ_ кол'!H28*'Общ_ кол'!H$148</f>
        <v>1.067872125861979</v>
      </c>
      <c r="I99" s="11">
        <f>'Общ_ кол'!I28*'Общ_ кол'!I$148</f>
        <v>1.118033988749895</v>
      </c>
      <c r="J99" s="11">
        <f>'Общ_ кол'!J28*'Общ_ кол'!J$148</f>
        <v>1.0408329997330663</v>
      </c>
      <c r="K99" s="11">
        <f>'Общ_ кол'!K28*'Общ_ кол'!K$148</f>
        <v>1.036523113726489</v>
      </c>
      <c r="L99" s="11">
        <f>'Общ_ кол'!L28*'Общ_ кол'!L$148</f>
        <v>0</v>
      </c>
      <c r="M99" s="11">
        <f>'Общ_ кол'!M28*'Общ_ кол'!M$148</f>
        <v>1.1760011579094025</v>
      </c>
      <c r="N99" s="11">
        <f>'Общ_ кол'!N28*'Общ_ кол'!N$148</f>
        <v>0</v>
      </c>
      <c r="O99" s="11">
        <f>'Общ_ кол'!O28*'Общ_ кол'!O$148</f>
        <v>1.259113121867347</v>
      </c>
      <c r="P99" s="11">
        <f>'Общ_ кол'!P28*'Общ_ кол'!P$148</f>
        <v>1.299350487094105</v>
      </c>
      <c r="Q99" s="11">
        <f>'Общ_ кол'!Q28*'Общ_ кол'!Q$148</f>
        <v>1.036523113726489</v>
      </c>
      <c r="R99" s="11">
        <f>'Общ_ кол'!R28*'Общ_ кол'!R$148</f>
        <v>1.3437096247164249</v>
      </c>
      <c r="S99" s="11">
        <f>'Общ_ кол'!S28*'Общ_ кол'!S$148</f>
        <v>1.1697953037312037</v>
      </c>
      <c r="T99" s="11">
        <f>'Общ_ кол'!T28*'Общ_ кол'!T$148</f>
        <v>0</v>
      </c>
      <c r="U99" s="11">
        <f>'Общ_ кол'!U28*'Общ_ кол'!U$148</f>
        <v>1.259113121867347</v>
      </c>
      <c r="V99" s="11">
        <f>'Общ_ кол'!V28*'Общ_ кол'!V$148</f>
        <v>1.1887150534341144</v>
      </c>
      <c r="W99" s="11">
        <f>'Общ_ кол'!W28*'Общ_ кол'!W$148</f>
        <v>0</v>
      </c>
      <c r="X99" s="11">
        <f>'Общ_ кол'!X28*'Общ_ кол'!X$148</f>
        <v>0</v>
      </c>
      <c r="Y99" s="11">
        <f>'Общ_ кол'!Y28*'Общ_ кол'!Y$148</f>
        <v>0</v>
      </c>
      <c r="Z99" s="11">
        <f>'Общ_ кол'!Z28*'Общ_ кол'!Z$148</f>
        <v>0</v>
      </c>
      <c r="AA99" s="11">
        <f>'Общ_ кол'!AA28*'Общ_ кол'!AA$148</f>
        <v>0</v>
      </c>
      <c r="AB99" s="11">
        <f>'Общ_ кол'!AB28*'Общ_ кол'!AB$148</f>
        <v>0</v>
      </c>
      <c r="AC99" s="11">
        <f>'Общ_ кол'!AC28*'Общ_ кол'!AC$148</f>
        <v>1.3078709094514924</v>
      </c>
      <c r="AD99" s="11">
        <f>'Общ_ кол'!AD28*'Общ_ кол'!AD$148</f>
        <v>0</v>
      </c>
      <c r="AE99" s="11">
        <f>'Общ_ кол'!AE28*'Общ_ кол'!AE$148</f>
        <v>0</v>
      </c>
      <c r="AF99" s="11">
        <f>'Общ_ кол'!AF28*'Общ_ кол'!AF$148</f>
        <v>0</v>
      </c>
      <c r="AG99" s="11">
        <f>'Общ_ кол'!AG28*'Общ_ кол'!AG$148</f>
        <v>0</v>
      </c>
      <c r="AH99" s="11">
        <f>'Общ_ кол'!AH28*'Общ_ кол'!AH$148</f>
        <v>1.097134314340639</v>
      </c>
      <c r="AI99" s="11">
        <f>'Общ_ кол'!AI28*'Общ_ кол'!AI$148</f>
        <v>0</v>
      </c>
      <c r="AJ99" s="11">
        <f>'Общ_ кол'!AJ28*'Общ_ кол'!AJ$148</f>
        <v>0</v>
      </c>
      <c r="AK99" s="11">
        <f>'Общ_ кол'!AK28*'Общ_ кол'!AK$148</f>
        <v>0</v>
      </c>
      <c r="AL99" s="11">
        <f>'Общ_ кол'!AL28*'Общ_ кол'!AL$148</f>
        <v>0</v>
      </c>
      <c r="AM99" s="11">
        <f>'Общ_ кол'!AM28*'Общ_ кол'!AM$148</f>
        <v>0</v>
      </c>
      <c r="AN99" s="11">
        <f>'Общ_ кол'!AN28*'Общ_ кол'!AN$148</f>
        <v>0</v>
      </c>
      <c r="AO99" s="11">
        <f>'Общ_ кол'!AO28*'Общ_ кол'!AO$148</f>
        <v>0</v>
      </c>
      <c r="AP99" s="2">
        <f aca="true" t="shared" si="3" ref="AP99:AP130">SUM(H99:AO99)</f>
        <v>16.400588436209997</v>
      </c>
    </row>
    <row r="100" spans="1:42" ht="12.75" customHeight="1">
      <c r="A100" s="5">
        <v>21</v>
      </c>
      <c r="B100" s="1" t="s">
        <v>137</v>
      </c>
      <c r="C100" s="1"/>
      <c r="D100" s="3">
        <v>1979</v>
      </c>
      <c r="E100" s="3" t="s">
        <v>1</v>
      </c>
      <c r="F100" s="3" t="s">
        <v>12</v>
      </c>
      <c r="G100" s="3" t="s">
        <v>13</v>
      </c>
      <c r="H100" s="11">
        <f>'Общ_ кол'!H23*'Общ_ кол'!H$148</f>
        <v>1.067872125861979</v>
      </c>
      <c r="I100" s="11">
        <f>'Общ_ кол'!I23*'Общ_ кол'!I$148</f>
        <v>1.118033988749895</v>
      </c>
      <c r="J100" s="11">
        <f>'Общ_ кол'!J23*'Общ_ кол'!J$148</f>
        <v>1.0408329997330663</v>
      </c>
      <c r="K100" s="11">
        <f>'Общ_ кол'!K23*'Общ_ кол'!K$148</f>
        <v>1.036523113726489</v>
      </c>
      <c r="L100" s="11">
        <f>'Общ_ кол'!L23*'Общ_ кол'!L$148</f>
        <v>1.2440333788202982</v>
      </c>
      <c r="M100" s="11">
        <f>'Общ_ кол'!M23*'Общ_ кол'!M$148</f>
        <v>1.1760011579094025</v>
      </c>
      <c r="N100" s="11">
        <f>'Общ_ кол'!N23*'Общ_ кол'!N$148</f>
        <v>0</v>
      </c>
      <c r="O100" s="11">
        <f>'Общ_ кол'!O23*'Общ_ кол'!O$148</f>
        <v>1.259113121867347</v>
      </c>
      <c r="P100" s="11">
        <f>'Общ_ кол'!P23*'Общ_ кол'!P$148</f>
        <v>1.299350487094105</v>
      </c>
      <c r="Q100" s="11">
        <f>'Общ_ кол'!Q23*'Общ_ кол'!Q$148</f>
        <v>1.036523113726489</v>
      </c>
      <c r="R100" s="11">
        <f>'Общ_ кол'!R23*'Общ_ кол'!R$148</f>
        <v>0</v>
      </c>
      <c r="S100" s="11">
        <f>'Общ_ кол'!S23*'Общ_ кол'!S$148</f>
        <v>1.1697953037312037</v>
      </c>
      <c r="T100" s="11">
        <f>'Общ_ кол'!T23*'Общ_ кол'!T$148</f>
        <v>0</v>
      </c>
      <c r="U100" s="11">
        <f>'Общ_ кол'!U23*'Общ_ кол'!U$148</f>
        <v>1.259113121867347</v>
      </c>
      <c r="V100" s="11">
        <f>'Общ_ кол'!V23*'Общ_ кол'!V$148</f>
        <v>1.1887150534341144</v>
      </c>
      <c r="W100" s="11">
        <f>'Общ_ кол'!W23*'Общ_ кол'!W$148</f>
        <v>0</v>
      </c>
      <c r="X100" s="11">
        <f>'Общ_ кол'!X23*'Общ_ кол'!X$148</f>
        <v>0</v>
      </c>
      <c r="Y100" s="11">
        <f>'Общ_ кол'!Y23*'Общ_ кол'!Y$148</f>
        <v>0</v>
      </c>
      <c r="Z100" s="11">
        <f>'Общ_ кол'!Z23*'Общ_ кол'!Z$148</f>
        <v>0</v>
      </c>
      <c r="AA100" s="11">
        <f>'Общ_ кол'!AA23*'Общ_ кол'!AA$148</f>
        <v>0</v>
      </c>
      <c r="AB100" s="11">
        <f>'Общ_ кол'!AB23*'Общ_ кол'!AB$148</f>
        <v>0</v>
      </c>
      <c r="AC100" s="11">
        <f>'Общ_ кол'!AC23*'Общ_ кол'!AC$148</f>
        <v>1.3078709094514924</v>
      </c>
      <c r="AD100" s="11">
        <f>'Общ_ кол'!AD23*'Общ_ кол'!AD$148</f>
        <v>0</v>
      </c>
      <c r="AE100" s="11">
        <f>'Общ_ кол'!AE23*'Общ_ кол'!AE$148</f>
        <v>0</v>
      </c>
      <c r="AF100" s="11">
        <f>'Общ_ кол'!AF23*'Общ_ кол'!AF$148</f>
        <v>0</v>
      </c>
      <c r="AG100" s="11">
        <f>'Общ_ кол'!AG23*'Общ_ кол'!AG$148</f>
        <v>0</v>
      </c>
      <c r="AH100" s="11">
        <f>'Общ_ кол'!AH23*'Общ_ кол'!AH$148</f>
        <v>1.097134314340639</v>
      </c>
      <c r="AI100" s="11">
        <f>'Общ_ кол'!AI23*'Общ_ кол'!AI$148</f>
        <v>0</v>
      </c>
      <c r="AJ100" s="11">
        <f>'Общ_ кол'!AJ23*'Общ_ кол'!AJ$148</f>
        <v>0</v>
      </c>
      <c r="AK100" s="11">
        <f>'Общ_ кол'!AK23*'Общ_ кол'!AK$148</f>
        <v>0</v>
      </c>
      <c r="AL100" s="11">
        <f>'Общ_ кол'!AL23*'Общ_ кол'!AL$148</f>
        <v>0</v>
      </c>
      <c r="AM100" s="11">
        <f>'Общ_ кол'!AM23*'Общ_ кол'!AM$148</f>
        <v>0</v>
      </c>
      <c r="AN100" s="11">
        <f>'Общ_ кол'!AN23*'Общ_ кол'!AN$148</f>
        <v>0</v>
      </c>
      <c r="AO100" s="11">
        <f>'Общ_ кол'!AO23*'Общ_ кол'!AO$148</f>
        <v>0</v>
      </c>
      <c r="AP100" s="2">
        <f t="shared" si="3"/>
        <v>16.300912190313866</v>
      </c>
    </row>
    <row r="101" spans="1:42" ht="12.75" customHeight="1">
      <c r="A101" s="5">
        <v>103</v>
      </c>
      <c r="B101" s="1" t="s">
        <v>172</v>
      </c>
      <c r="C101" s="1"/>
      <c r="D101" s="3">
        <v>1981</v>
      </c>
      <c r="E101" s="3" t="s">
        <v>1</v>
      </c>
      <c r="F101" s="3" t="s">
        <v>12</v>
      </c>
      <c r="G101" s="3" t="s">
        <v>193</v>
      </c>
      <c r="H101" s="11">
        <f>'Общ_ кол'!H105*'Общ_ кол'!H$148</f>
        <v>1.067872125861979</v>
      </c>
      <c r="I101" s="11">
        <f>'Общ_ кол'!I105*'Общ_ кол'!I$148</f>
        <v>1.118033988749895</v>
      </c>
      <c r="J101" s="11">
        <f>'Общ_ кол'!J105*'Общ_ кол'!J$148</f>
        <v>0</v>
      </c>
      <c r="K101" s="11">
        <f>'Общ_ кол'!K105*'Общ_ кол'!K$148</f>
        <v>0</v>
      </c>
      <c r="L101" s="11">
        <f>'Общ_ кол'!L105*'Общ_ кол'!L$148</f>
        <v>0</v>
      </c>
      <c r="M101" s="11">
        <f>'Общ_ кол'!M105*'Общ_ кол'!M$148</f>
        <v>0</v>
      </c>
      <c r="N101" s="11">
        <f>'Общ_ кол'!N105*'Общ_ кол'!N$148</f>
        <v>0</v>
      </c>
      <c r="O101" s="11">
        <f>'Общ_ кол'!O105*'Общ_ кол'!O$148</f>
        <v>1.259113121867347</v>
      </c>
      <c r="P101" s="11">
        <f>'Общ_ кол'!P105*'Общ_ кол'!P$148</f>
        <v>1.299350487094105</v>
      </c>
      <c r="Q101" s="11">
        <f>'Общ_ кол'!Q105*'Общ_ кол'!Q$148</f>
        <v>1.036523113726489</v>
      </c>
      <c r="R101" s="11">
        <f>'Общ_ кол'!R105*'Общ_ кол'!R$148</f>
        <v>1.3437096247164249</v>
      </c>
      <c r="S101" s="11">
        <f>'Общ_ кол'!S105*'Общ_ кол'!S$148</f>
        <v>1.1697953037312037</v>
      </c>
      <c r="T101" s="11">
        <f>'Общ_ кол'!T105*'Общ_ кол'!T$148</f>
        <v>1.3726099121798927</v>
      </c>
      <c r="U101" s="11">
        <f>'Общ_ кол'!U105*'Общ_ кол'!U$148</f>
        <v>1.259113121867347</v>
      </c>
      <c r="V101" s="11">
        <f>'Общ_ кол'!V105*'Общ_ кол'!V$148</f>
        <v>1.1887150534341144</v>
      </c>
      <c r="W101" s="11">
        <f>'Общ_ кол'!W105*'Общ_ кол'!W$148</f>
        <v>0</v>
      </c>
      <c r="X101" s="11">
        <f>'Общ_ кол'!X105*'Общ_ кол'!X$148</f>
        <v>0</v>
      </c>
      <c r="Y101" s="11">
        <f>'Общ_ кол'!Y105*'Общ_ кол'!Y$148</f>
        <v>0</v>
      </c>
      <c r="Z101" s="11">
        <f>'Общ_ кол'!Z105*'Общ_ кол'!Z$148</f>
        <v>0</v>
      </c>
      <c r="AA101" s="11">
        <f>'Общ_ кол'!AA105*'Общ_ кол'!AA$148</f>
        <v>0</v>
      </c>
      <c r="AB101" s="11">
        <f>'Общ_ кол'!AB105*'Общ_ кол'!AB$148</f>
        <v>0</v>
      </c>
      <c r="AC101" s="11">
        <f>'Общ_ кол'!AC105*'Общ_ кол'!AC$148</f>
        <v>1.3078709094514924</v>
      </c>
      <c r="AD101" s="11">
        <f>'Общ_ кол'!AD105*'Общ_ кол'!AD$148</f>
        <v>1.681096950363583</v>
      </c>
      <c r="AE101" s="11">
        <f>'Общ_ кол'!AE105*'Общ_ кол'!AE$148</f>
        <v>0</v>
      </c>
      <c r="AF101" s="11">
        <f>'Общ_ кол'!AF105*'Общ_ кол'!AF$148</f>
        <v>0</v>
      </c>
      <c r="AG101" s="11">
        <f>'Общ_ кол'!AG105*'Общ_ кол'!AG$148</f>
        <v>0</v>
      </c>
      <c r="AH101" s="11">
        <f>'Общ_ кол'!AH105*'Общ_ кол'!AH$148</f>
        <v>1.097134314340639</v>
      </c>
      <c r="AI101" s="11">
        <f>'Общ_ кол'!AI105*'Общ_ кол'!AI$148</f>
        <v>0</v>
      </c>
      <c r="AJ101" s="11">
        <f>'Общ_ кол'!AJ105*'Общ_ кол'!AJ$148</f>
        <v>0</v>
      </c>
      <c r="AK101" s="11">
        <f>'Общ_ кол'!AK105*'Общ_ кол'!AK$148</f>
        <v>0</v>
      </c>
      <c r="AL101" s="11">
        <f>'Общ_ кол'!AL105*'Общ_ кол'!AL$148</f>
        <v>0</v>
      </c>
      <c r="AM101" s="11">
        <f>'Общ_ кол'!AM105*'Общ_ кол'!AM$148</f>
        <v>0</v>
      </c>
      <c r="AN101" s="11">
        <f>'Общ_ кол'!AN105*'Общ_ кол'!AN$148</f>
        <v>0</v>
      </c>
      <c r="AO101" s="11">
        <f>'Общ_ кол'!AO105*'Общ_ кол'!AO$148</f>
        <v>0</v>
      </c>
      <c r="AP101" s="2">
        <f t="shared" si="3"/>
        <v>16.200938027384513</v>
      </c>
    </row>
    <row r="102" spans="1:42" ht="12.75" customHeight="1">
      <c r="A102" s="5">
        <v>30</v>
      </c>
      <c r="B102" s="1" t="s">
        <v>52</v>
      </c>
      <c r="C102" s="1"/>
      <c r="D102" s="3">
        <v>1981</v>
      </c>
      <c r="E102" s="3" t="s">
        <v>1</v>
      </c>
      <c r="F102" s="3" t="s">
        <v>53</v>
      </c>
      <c r="G102" s="3" t="s">
        <v>13</v>
      </c>
      <c r="H102" s="11">
        <f>'Общ_ кол'!H32*'Общ_ кол'!H$148</f>
        <v>1.067872125861979</v>
      </c>
      <c r="I102" s="11">
        <f>'Общ_ кол'!I32*'Общ_ кол'!I$148</f>
        <v>1.118033988749895</v>
      </c>
      <c r="J102" s="11">
        <f>'Общ_ кол'!J32*'Общ_ кол'!J$148</f>
        <v>1.0408329997330663</v>
      </c>
      <c r="K102" s="11">
        <f>'Общ_ кол'!K32*'Общ_ кол'!K$148</f>
        <v>1.036523113726489</v>
      </c>
      <c r="L102" s="11">
        <f>'Общ_ кол'!L32*'Общ_ кол'!L$148</f>
        <v>1.2440333788202982</v>
      </c>
      <c r="M102" s="11">
        <f>'Общ_ кол'!M32*'Общ_ кол'!M$148</f>
        <v>1.1760011579094025</v>
      </c>
      <c r="N102" s="11">
        <f>'Общ_ кол'!N32*'Общ_ кол'!N$148</f>
        <v>0</v>
      </c>
      <c r="O102" s="11">
        <f>'Общ_ кол'!O32*'Общ_ кол'!O$148</f>
        <v>0</v>
      </c>
      <c r="P102" s="11">
        <f>'Общ_ кол'!P32*'Общ_ кол'!P$148</f>
        <v>0</v>
      </c>
      <c r="Q102" s="11">
        <f>'Общ_ кол'!Q32*'Общ_ кол'!Q$148</f>
        <v>0</v>
      </c>
      <c r="R102" s="11">
        <f>'Общ_ кол'!R32*'Общ_ кол'!R$148</f>
        <v>1.3437096247164249</v>
      </c>
      <c r="S102" s="11">
        <f>'Общ_ кол'!S32*'Общ_ кол'!S$148</f>
        <v>1.1697953037312037</v>
      </c>
      <c r="T102" s="11">
        <f>'Общ_ кол'!T32*'Общ_ кол'!T$148</f>
        <v>0</v>
      </c>
      <c r="U102" s="11">
        <f>'Общ_ кол'!U32*'Общ_ кол'!U$148</f>
        <v>1.259113121867347</v>
      </c>
      <c r="V102" s="11">
        <f>'Общ_ кол'!V32*'Общ_ кол'!V$148</f>
        <v>1.1887150534341144</v>
      </c>
      <c r="W102" s="11">
        <f>'Общ_ кол'!W32*'Общ_ кол'!W$148</f>
        <v>0</v>
      </c>
      <c r="X102" s="11">
        <f>'Общ_ кол'!X32*'Общ_ кол'!X$148</f>
        <v>0</v>
      </c>
      <c r="Y102" s="11">
        <f>'Общ_ кол'!Y32*'Общ_ кол'!Y$148</f>
        <v>0</v>
      </c>
      <c r="Z102" s="11">
        <f>'Общ_ кол'!Z32*'Общ_ кол'!Z$148</f>
        <v>0</v>
      </c>
      <c r="AA102" s="11">
        <f>'Общ_ кол'!AA32*'Общ_ кол'!AA$148</f>
        <v>0</v>
      </c>
      <c r="AB102" s="11">
        <f>'Общ_ кол'!AB32*'Общ_ кол'!AB$148</f>
        <v>0</v>
      </c>
      <c r="AC102" s="11">
        <f>'Общ_ кол'!AC32*'Общ_ кол'!AC$148</f>
        <v>1.3078709094514924</v>
      </c>
      <c r="AD102" s="11">
        <f>'Общ_ кол'!AD32*'Общ_ кол'!AD$148</f>
        <v>0</v>
      </c>
      <c r="AE102" s="11">
        <f>'Общ_ кол'!AE32*'Общ_ кол'!AE$148</f>
        <v>0</v>
      </c>
      <c r="AF102" s="11">
        <f>'Общ_ кол'!AF32*'Общ_ кол'!AF$148</f>
        <v>0</v>
      </c>
      <c r="AG102" s="11">
        <f>'Общ_ кол'!AG32*'Общ_ кол'!AG$148</f>
        <v>0</v>
      </c>
      <c r="AH102" s="11">
        <f>'Общ_ кол'!AH32*'Общ_ кол'!AH$148</f>
        <v>1.097134314340639</v>
      </c>
      <c r="AI102" s="11">
        <f>'Общ_ кол'!AI32*'Общ_ кол'!AI$148</f>
        <v>0</v>
      </c>
      <c r="AJ102" s="11">
        <f>'Общ_ кол'!AJ32*'Общ_ кол'!AJ$148</f>
        <v>0</v>
      </c>
      <c r="AK102" s="11">
        <f>'Общ_ кол'!AK32*'Общ_ кол'!AK$148</f>
        <v>0</v>
      </c>
      <c r="AL102" s="11">
        <f>'Общ_ кол'!AL32*'Общ_ кол'!AL$148</f>
        <v>0</v>
      </c>
      <c r="AM102" s="11">
        <f>'Общ_ кол'!AM32*'Общ_ кол'!AM$148</f>
        <v>1.8496087779795347</v>
      </c>
      <c r="AN102" s="11">
        <f>'Общ_ кол'!AN32*'Общ_ кол'!AN$148</f>
        <v>0</v>
      </c>
      <c r="AO102" s="11">
        <f>'Общ_ кол'!AO32*'Общ_ кол'!AO$148</f>
        <v>0</v>
      </c>
      <c r="AP102" s="2">
        <f t="shared" si="3"/>
        <v>15.899243870321888</v>
      </c>
    </row>
    <row r="103" spans="1:42" ht="12.75" customHeight="1">
      <c r="A103" s="5">
        <v>16</v>
      </c>
      <c r="B103" s="1" t="s">
        <v>107</v>
      </c>
      <c r="C103" s="1"/>
      <c r="D103" s="3">
        <v>1970</v>
      </c>
      <c r="E103" s="3" t="s">
        <v>1</v>
      </c>
      <c r="F103" s="3" t="s">
        <v>12</v>
      </c>
      <c r="G103" s="3" t="s">
        <v>13</v>
      </c>
      <c r="H103" s="11">
        <f>'Общ_ кол'!H18*'Общ_ кол'!H$148</f>
        <v>0</v>
      </c>
      <c r="I103" s="11">
        <f>'Общ_ кол'!I18*'Общ_ кол'!I$148</f>
        <v>1.118033988749895</v>
      </c>
      <c r="J103" s="11">
        <f>'Общ_ кол'!J18*'Общ_ кол'!J$148</f>
        <v>1.0408329997330663</v>
      </c>
      <c r="K103" s="11">
        <f>'Общ_ кол'!K18*'Общ_ кол'!K$148</f>
        <v>1.036523113726489</v>
      </c>
      <c r="L103" s="11">
        <f>'Общ_ кол'!L18*'Общ_ кол'!L$148</f>
        <v>1.2440333788202982</v>
      </c>
      <c r="M103" s="11">
        <f>'Общ_ кол'!M18*'Общ_ кол'!M$148</f>
        <v>1.1760011579094025</v>
      </c>
      <c r="N103" s="11">
        <f>'Общ_ кол'!N18*'Общ_ кол'!N$148</f>
        <v>0</v>
      </c>
      <c r="O103" s="11">
        <f>'Общ_ кол'!O18*'Общ_ кол'!O$148</f>
        <v>1.259113121867347</v>
      </c>
      <c r="P103" s="11">
        <f>'Общ_ кол'!P18*'Общ_ кол'!P$148</f>
        <v>1.299350487094105</v>
      </c>
      <c r="Q103" s="11">
        <f>'Общ_ кол'!Q18*'Общ_ кол'!Q$148</f>
        <v>1.036523113726489</v>
      </c>
      <c r="R103" s="11">
        <f>'Общ_ кол'!R18*'Общ_ кол'!R$148</f>
        <v>1.3437096247164249</v>
      </c>
      <c r="S103" s="11">
        <f>'Общ_ кол'!S18*'Общ_ кол'!S$148</f>
        <v>1.1697953037312037</v>
      </c>
      <c r="T103" s="11">
        <f>'Общ_ кол'!T18*'Общ_ кол'!T$148</f>
        <v>0</v>
      </c>
      <c r="U103" s="11">
        <f>'Общ_ кол'!U18*'Общ_ кол'!U$148</f>
        <v>1.259113121867347</v>
      </c>
      <c r="V103" s="11">
        <f>'Общ_ кол'!V18*'Общ_ кол'!V$148</f>
        <v>1.1887150534341144</v>
      </c>
      <c r="W103" s="11">
        <f>'Общ_ кол'!W18*'Общ_ кол'!W$148</f>
        <v>0</v>
      </c>
      <c r="X103" s="11">
        <f>'Общ_ кол'!X18*'Общ_ кол'!X$148</f>
        <v>0</v>
      </c>
      <c r="Y103" s="11">
        <f>'Общ_ кол'!Y18*'Общ_ кол'!Y$148</f>
        <v>0</v>
      </c>
      <c r="Z103" s="11">
        <f>'Общ_ кол'!Z18*'Общ_ кол'!Z$148</f>
        <v>0</v>
      </c>
      <c r="AA103" s="11">
        <f>'Общ_ кол'!AA18*'Общ_ кол'!AA$148</f>
        <v>0</v>
      </c>
      <c r="AB103" s="11">
        <f>'Общ_ кол'!AB18*'Общ_ кол'!AB$148</f>
        <v>0</v>
      </c>
      <c r="AC103" s="11">
        <f>'Общ_ кол'!AC18*'Общ_ кол'!AC$148</f>
        <v>0</v>
      </c>
      <c r="AD103" s="11">
        <f>'Общ_ кол'!AD18*'Общ_ кол'!AD$148</f>
        <v>0</v>
      </c>
      <c r="AE103" s="11">
        <f>'Общ_ кол'!AE18*'Общ_ кол'!AE$148</f>
        <v>0</v>
      </c>
      <c r="AF103" s="11">
        <f>'Общ_ кол'!AF18*'Общ_ кол'!AF$148</f>
        <v>0</v>
      </c>
      <c r="AG103" s="11">
        <f>'Общ_ кол'!AG18*'Общ_ кол'!AG$148</f>
        <v>0</v>
      </c>
      <c r="AH103" s="11">
        <f>'Общ_ кол'!AH18*'Общ_ кол'!AH$148</f>
        <v>1.097134314340639</v>
      </c>
      <c r="AI103" s="11">
        <f>'Общ_ кол'!AI18*'Общ_ кол'!AI$148</f>
        <v>0</v>
      </c>
      <c r="AJ103" s="11">
        <f>'Общ_ кол'!AJ18*'Общ_ кол'!AJ$148</f>
        <v>0</v>
      </c>
      <c r="AK103" s="11">
        <f>'Общ_ кол'!AK18*'Общ_ кол'!AK$148</f>
        <v>0</v>
      </c>
      <c r="AL103" s="11">
        <f>'Общ_ кол'!AL18*'Общ_ кол'!AL$148</f>
        <v>0</v>
      </c>
      <c r="AM103" s="11">
        <f>'Общ_ кол'!AM18*'Общ_ кол'!AM$148</f>
        <v>0</v>
      </c>
      <c r="AN103" s="11">
        <f>'Общ_ кол'!AN18*'Общ_ кол'!AN$148</f>
        <v>0</v>
      </c>
      <c r="AO103" s="11">
        <f>'Общ_ кол'!AO18*'Общ_ кол'!AO$148</f>
        <v>0</v>
      </c>
      <c r="AP103" s="2">
        <f t="shared" si="3"/>
        <v>15.268878779716822</v>
      </c>
    </row>
    <row r="104" spans="1:42" ht="12.75" customHeight="1">
      <c r="A104" s="5">
        <v>46</v>
      </c>
      <c r="B104" s="1" t="s">
        <v>125</v>
      </c>
      <c r="C104" s="1"/>
      <c r="D104" s="3">
        <v>1987</v>
      </c>
      <c r="E104" s="3" t="s">
        <v>1</v>
      </c>
      <c r="F104" s="3" t="s">
        <v>2</v>
      </c>
      <c r="G104" s="3" t="s">
        <v>13</v>
      </c>
      <c r="H104" s="11">
        <f>'Общ_ кол'!H48*'Общ_ кол'!H$148</f>
        <v>1.067872125861979</v>
      </c>
      <c r="I104" s="11">
        <f>'Общ_ кол'!I48*'Общ_ кол'!I$148</f>
        <v>1.118033988749895</v>
      </c>
      <c r="J104" s="11">
        <f>'Общ_ кол'!J48*'Общ_ кол'!J$148</f>
        <v>1.0408329997330663</v>
      </c>
      <c r="K104" s="11">
        <f>'Общ_ кол'!K48*'Общ_ кол'!K$148</f>
        <v>1.036523113726489</v>
      </c>
      <c r="L104" s="11">
        <f>'Общ_ кол'!L48*'Общ_ кол'!L$148</f>
        <v>1.2440333788202982</v>
      </c>
      <c r="M104" s="11">
        <f>'Общ_ кол'!M48*'Общ_ кол'!M$148</f>
        <v>1.1760011579094025</v>
      </c>
      <c r="N104" s="11">
        <f>'Общ_ кол'!N48*'Общ_ кол'!N$148</f>
        <v>0</v>
      </c>
      <c r="O104" s="11">
        <f>'Общ_ кол'!O48*'Общ_ кол'!O$148</f>
        <v>0</v>
      </c>
      <c r="P104" s="11">
        <f>'Общ_ кол'!P48*'Общ_ кол'!P$148</f>
        <v>0</v>
      </c>
      <c r="Q104" s="11">
        <f>'Общ_ кол'!Q48*'Общ_ кол'!Q$148</f>
        <v>1.036523113726489</v>
      </c>
      <c r="R104" s="11">
        <f>'Общ_ кол'!R48*'Общ_ кол'!R$148</f>
        <v>0</v>
      </c>
      <c r="S104" s="11">
        <f>'Общ_ кол'!S48*'Общ_ кол'!S$148</f>
        <v>1.1697953037312037</v>
      </c>
      <c r="T104" s="11">
        <f>'Общ_ кол'!T48*'Общ_ кол'!T$148</f>
        <v>1.3726099121798927</v>
      </c>
      <c r="U104" s="11">
        <f>'Общ_ кол'!U48*'Общ_ кол'!U$148</f>
        <v>1.259113121867347</v>
      </c>
      <c r="V104" s="11">
        <f>'Общ_ кол'!V48*'Общ_ кол'!V$148</f>
        <v>1.1887150534341144</v>
      </c>
      <c r="W104" s="11">
        <f>'Общ_ кол'!W48*'Общ_ кол'!W$148</f>
        <v>0</v>
      </c>
      <c r="X104" s="11">
        <f>'Общ_ кол'!X48*'Общ_ кол'!X$148</f>
        <v>0</v>
      </c>
      <c r="Y104" s="11">
        <f>'Общ_ кол'!Y48*'Общ_ кол'!Y$148</f>
        <v>0</v>
      </c>
      <c r="Z104" s="11">
        <f>'Общ_ кол'!Z48*'Общ_ кол'!Z$148</f>
        <v>0</v>
      </c>
      <c r="AA104" s="11">
        <f>'Общ_ кол'!AA48*'Общ_ кол'!AA$148</f>
        <v>0</v>
      </c>
      <c r="AB104" s="11">
        <f>'Общ_ кол'!AB48*'Общ_ кол'!AB$148</f>
        <v>0</v>
      </c>
      <c r="AC104" s="11">
        <f>'Общ_ кол'!AC48*'Общ_ кол'!AC$148</f>
        <v>1.3078709094514924</v>
      </c>
      <c r="AD104" s="11">
        <f>'Общ_ кол'!AD48*'Общ_ кол'!AD$148</f>
        <v>0</v>
      </c>
      <c r="AE104" s="11">
        <f>'Общ_ кол'!AE48*'Общ_ кол'!AE$148</f>
        <v>0</v>
      </c>
      <c r="AF104" s="11">
        <f>'Общ_ кол'!AF48*'Общ_ кол'!AF$148</f>
        <v>0</v>
      </c>
      <c r="AG104" s="11">
        <f>'Общ_ кол'!AG48*'Общ_ кол'!AG$148</f>
        <v>0</v>
      </c>
      <c r="AH104" s="11">
        <f>'Общ_ кол'!AH48*'Общ_ кол'!AH$148</f>
        <v>1.097134314340639</v>
      </c>
      <c r="AI104" s="11">
        <f>'Общ_ кол'!AI48*'Общ_ кол'!AI$148</f>
        <v>0</v>
      </c>
      <c r="AJ104" s="11">
        <f>'Общ_ кол'!AJ48*'Общ_ кол'!AJ$148</f>
        <v>0</v>
      </c>
      <c r="AK104" s="11">
        <f>'Общ_ кол'!AK48*'Общ_ кол'!AK$148</f>
        <v>0</v>
      </c>
      <c r="AL104" s="11">
        <f>'Общ_ кол'!AL48*'Общ_ кол'!AL$148</f>
        <v>0</v>
      </c>
      <c r="AM104" s="11">
        <f>'Общ_ кол'!AM48*'Общ_ кол'!AM$148</f>
        <v>0</v>
      </c>
      <c r="AN104" s="11">
        <f>'Общ_ кол'!AN48*'Общ_ кол'!AN$148</f>
        <v>0</v>
      </c>
      <c r="AO104" s="11">
        <f>'Общ_ кол'!AO48*'Общ_ кол'!AO$148</f>
        <v>0</v>
      </c>
      <c r="AP104" s="2">
        <f t="shared" si="3"/>
        <v>15.11505849353231</v>
      </c>
    </row>
    <row r="105" spans="1:42" ht="12.75" customHeight="1">
      <c r="A105" s="5">
        <v>19</v>
      </c>
      <c r="B105" s="1" t="s">
        <v>113</v>
      </c>
      <c r="C105" s="1"/>
      <c r="D105" s="3">
        <v>1976</v>
      </c>
      <c r="E105" s="3" t="s">
        <v>1</v>
      </c>
      <c r="F105" s="3" t="s">
        <v>12</v>
      </c>
      <c r="G105" s="3" t="s">
        <v>13</v>
      </c>
      <c r="H105" s="11">
        <f>'Общ_ кол'!H21*'Общ_ кол'!H$148</f>
        <v>1.067872125861979</v>
      </c>
      <c r="I105" s="11">
        <f>'Общ_ кол'!I21*'Общ_ кол'!I$148</f>
        <v>1.118033988749895</v>
      </c>
      <c r="J105" s="11">
        <f>'Общ_ кол'!J21*'Общ_ кол'!J$148</f>
        <v>1.0408329997330663</v>
      </c>
      <c r="K105" s="11">
        <f>'Общ_ кол'!K21*'Общ_ кол'!K$148</f>
        <v>1.036523113726489</v>
      </c>
      <c r="L105" s="11">
        <f>'Общ_ кол'!L21*'Общ_ кол'!L$148</f>
        <v>1.2440333788202982</v>
      </c>
      <c r="M105" s="11">
        <f>'Общ_ кол'!M21*'Общ_ кол'!M$148</f>
        <v>1.1760011579094025</v>
      </c>
      <c r="N105" s="11">
        <f>'Общ_ кол'!N21*'Общ_ кол'!N$148</f>
        <v>0</v>
      </c>
      <c r="O105" s="11">
        <f>'Общ_ кол'!O21*'Общ_ кол'!O$148</f>
        <v>1.259113121867347</v>
      </c>
      <c r="P105" s="11">
        <f>'Общ_ кол'!P21*'Общ_ кол'!P$148</f>
        <v>1.299350487094105</v>
      </c>
      <c r="Q105" s="11">
        <f>'Общ_ кол'!Q21*'Общ_ кол'!Q$148</f>
        <v>1.036523113726489</v>
      </c>
      <c r="R105" s="11">
        <f>'Общ_ кол'!R21*'Общ_ кол'!R$148</f>
        <v>0</v>
      </c>
      <c r="S105" s="11">
        <f>'Общ_ кол'!S21*'Общ_ кол'!S$148</f>
        <v>1.1697953037312037</v>
      </c>
      <c r="T105" s="11">
        <f>'Общ_ кол'!T21*'Общ_ кол'!T$148</f>
        <v>0</v>
      </c>
      <c r="U105" s="11">
        <f>'Общ_ кол'!U21*'Общ_ кол'!U$148</f>
        <v>1.259113121867347</v>
      </c>
      <c r="V105" s="11">
        <f>'Общ_ кол'!V21*'Общ_ кол'!V$148</f>
        <v>0</v>
      </c>
      <c r="W105" s="11">
        <f>'Общ_ кол'!W21*'Общ_ кол'!W$148</f>
        <v>0</v>
      </c>
      <c r="X105" s="11">
        <f>'Общ_ кол'!X21*'Общ_ кол'!X$148</f>
        <v>0</v>
      </c>
      <c r="Y105" s="11">
        <f>'Общ_ кол'!Y21*'Общ_ кол'!Y$148</f>
        <v>0</v>
      </c>
      <c r="Z105" s="11">
        <f>'Общ_ кол'!Z21*'Общ_ кол'!Z$148</f>
        <v>0</v>
      </c>
      <c r="AA105" s="11">
        <f>'Общ_ кол'!AA21*'Общ_ кол'!AA$148</f>
        <v>0</v>
      </c>
      <c r="AB105" s="11">
        <f>'Общ_ кол'!AB21*'Общ_ кол'!AB$148</f>
        <v>0</v>
      </c>
      <c r="AC105" s="11">
        <f>'Общ_ кол'!AC21*'Общ_ кол'!AC$148</f>
        <v>1.3078709094514924</v>
      </c>
      <c r="AD105" s="11">
        <f>'Общ_ кол'!AD21*'Общ_ кол'!AD$148</f>
        <v>0</v>
      </c>
      <c r="AE105" s="11">
        <f>'Общ_ кол'!AE21*'Общ_ кол'!AE$148</f>
        <v>0</v>
      </c>
      <c r="AF105" s="11">
        <f>'Общ_ кол'!AF21*'Общ_ кол'!AF$148</f>
        <v>0</v>
      </c>
      <c r="AG105" s="11">
        <f>'Общ_ кол'!AG21*'Общ_ кол'!AG$148</f>
        <v>0</v>
      </c>
      <c r="AH105" s="11">
        <f>'Общ_ кол'!AH21*'Общ_ кол'!AH$148</f>
        <v>1.097134314340639</v>
      </c>
      <c r="AI105" s="11">
        <f>'Общ_ кол'!AI21*'Общ_ кол'!AI$148</f>
        <v>0</v>
      </c>
      <c r="AJ105" s="11">
        <f>'Общ_ кол'!AJ21*'Общ_ кол'!AJ$148</f>
        <v>0</v>
      </c>
      <c r="AK105" s="11">
        <f>'Общ_ кол'!AK21*'Общ_ кол'!AK$148</f>
        <v>0</v>
      </c>
      <c r="AL105" s="11">
        <f>'Общ_ кол'!AL21*'Общ_ кол'!AL$148</f>
        <v>0</v>
      </c>
      <c r="AM105" s="11">
        <f>'Общ_ кол'!AM21*'Общ_ кол'!AM$148</f>
        <v>0</v>
      </c>
      <c r="AN105" s="11">
        <f>'Общ_ кол'!AN21*'Общ_ кол'!AN$148</f>
        <v>0</v>
      </c>
      <c r="AO105" s="11">
        <f>'Общ_ кол'!AO21*'Общ_ кол'!AO$148</f>
        <v>0</v>
      </c>
      <c r="AP105" s="2">
        <f t="shared" si="3"/>
        <v>15.112197136879754</v>
      </c>
    </row>
    <row r="106" spans="1:42" ht="12.75" customHeight="1">
      <c r="A106" s="5">
        <v>60</v>
      </c>
      <c r="B106" s="1" t="s">
        <v>32</v>
      </c>
      <c r="C106" s="1"/>
      <c r="D106" s="3">
        <v>1989</v>
      </c>
      <c r="E106" s="3" t="s">
        <v>1</v>
      </c>
      <c r="F106" s="3" t="s">
        <v>18</v>
      </c>
      <c r="G106" s="3" t="s">
        <v>164</v>
      </c>
      <c r="H106" s="11">
        <f>'Общ_ кол'!H62*'Общ_ кол'!H$148</f>
        <v>1.067872125861979</v>
      </c>
      <c r="I106" s="11">
        <f>'Общ_ кол'!I62*'Общ_ кол'!I$148</f>
        <v>1.118033988749895</v>
      </c>
      <c r="J106" s="11">
        <f>'Общ_ кол'!J62*'Общ_ кол'!J$148</f>
        <v>1.0408329997330663</v>
      </c>
      <c r="K106" s="11">
        <f>'Общ_ кол'!K62*'Общ_ кол'!K$148</f>
        <v>1.036523113726489</v>
      </c>
      <c r="L106" s="11">
        <f>'Общ_ кол'!L62*'Общ_ кол'!L$148</f>
        <v>0</v>
      </c>
      <c r="M106" s="11">
        <f>'Общ_ кол'!M62*'Общ_ кол'!M$148</f>
        <v>1.1760011579094025</v>
      </c>
      <c r="N106" s="11">
        <f>'Общ_ кол'!N62*'Общ_ кол'!N$148</f>
        <v>0</v>
      </c>
      <c r="O106" s="11">
        <f>'Общ_ кол'!O62*'Общ_ кол'!O$148</f>
        <v>1.259113121867347</v>
      </c>
      <c r="P106" s="11">
        <f>'Общ_ кол'!P62*'Общ_ кол'!P$148</f>
        <v>1.299350487094105</v>
      </c>
      <c r="Q106" s="11">
        <f>'Общ_ кол'!Q62*'Общ_ кол'!Q$148</f>
        <v>1.036523113726489</v>
      </c>
      <c r="R106" s="11">
        <f>'Общ_ кол'!R62*'Общ_ кол'!R$148</f>
        <v>0</v>
      </c>
      <c r="S106" s="11">
        <f>'Общ_ кол'!S62*'Общ_ кол'!S$148</f>
        <v>1.1697953037312037</v>
      </c>
      <c r="T106" s="11">
        <f>'Общ_ кол'!T62*'Общ_ кол'!T$148</f>
        <v>0</v>
      </c>
      <c r="U106" s="11">
        <f>'Общ_ кол'!U62*'Общ_ кол'!U$148</f>
        <v>0</v>
      </c>
      <c r="V106" s="11">
        <f>'Общ_ кол'!V62*'Общ_ кол'!V$148</f>
        <v>1.1887150534341144</v>
      </c>
      <c r="W106" s="11">
        <f>'Общ_ кол'!W62*'Общ_ кол'!W$148</f>
        <v>0</v>
      </c>
      <c r="X106" s="11">
        <f>'Общ_ кол'!X62*'Общ_ кол'!X$148</f>
        <v>0</v>
      </c>
      <c r="Y106" s="11">
        <f>'Общ_ кол'!Y62*'Общ_ кол'!Y$148</f>
        <v>0</v>
      </c>
      <c r="Z106" s="11">
        <f>'Общ_ кол'!Z62*'Общ_ кол'!Z$148</f>
        <v>0</v>
      </c>
      <c r="AA106" s="11">
        <f>'Общ_ кол'!AA62*'Общ_ кол'!AA$148</f>
        <v>0</v>
      </c>
      <c r="AB106" s="11">
        <f>'Общ_ кол'!AB62*'Общ_ кол'!AB$148</f>
        <v>0</v>
      </c>
      <c r="AC106" s="11">
        <f>'Общ_ кол'!AC62*'Общ_ кол'!AC$148</f>
        <v>0</v>
      </c>
      <c r="AD106" s="11">
        <f>'Общ_ кол'!AD62*'Общ_ кол'!AD$148</f>
        <v>0</v>
      </c>
      <c r="AE106" s="11">
        <f>'Общ_ кол'!AE62*'Общ_ кол'!AE$148</f>
        <v>0</v>
      </c>
      <c r="AF106" s="11">
        <f>'Общ_ кол'!AF62*'Общ_ кол'!AF$148</f>
        <v>0</v>
      </c>
      <c r="AG106" s="11">
        <f>'Общ_ кол'!AG62*'Общ_ кол'!AG$148</f>
        <v>0</v>
      </c>
      <c r="AH106" s="11">
        <f>'Общ_ кол'!AH62*'Общ_ кол'!AH$148</f>
        <v>1.097134314340639</v>
      </c>
      <c r="AI106" s="11">
        <f>'Общ_ кол'!AI62*'Общ_ кол'!AI$148</f>
        <v>0</v>
      </c>
      <c r="AJ106" s="11">
        <f>'Общ_ кол'!AJ62*'Общ_ кол'!AJ$148</f>
        <v>1.9847906537954927</v>
      </c>
      <c r="AK106" s="11">
        <f>'Общ_ кол'!AK62*'Общ_ кол'!AK$148</f>
        <v>0</v>
      </c>
      <c r="AL106" s="11">
        <f>'Общ_ кол'!AL62*'Общ_ кол'!AL$148</f>
        <v>0</v>
      </c>
      <c r="AM106" s="11">
        <f>'Общ_ кол'!AM62*'Общ_ кол'!AM$148</f>
        <v>0</v>
      </c>
      <c r="AN106" s="11">
        <f>'Общ_ кол'!AN62*'Общ_ кол'!AN$148</f>
        <v>0</v>
      </c>
      <c r="AO106" s="11">
        <f>'Общ_ кол'!AO62*'Общ_ кол'!AO$148</f>
        <v>0</v>
      </c>
      <c r="AP106" s="2">
        <f t="shared" si="3"/>
        <v>14.474685433970224</v>
      </c>
    </row>
    <row r="107" spans="1:42" ht="12.75" customHeight="1">
      <c r="A107" s="5">
        <v>56</v>
      </c>
      <c r="B107" s="1" t="s">
        <v>3</v>
      </c>
      <c r="C107" s="1"/>
      <c r="D107" s="3">
        <v>1979</v>
      </c>
      <c r="E107" s="3" t="s">
        <v>1</v>
      </c>
      <c r="F107" s="3" t="s">
        <v>4</v>
      </c>
      <c r="G107" s="3" t="s">
        <v>13</v>
      </c>
      <c r="H107" s="11">
        <f>'Общ_ кол'!H58*'Общ_ кол'!H$148</f>
        <v>1.067872125861979</v>
      </c>
      <c r="I107" s="11">
        <f>'Общ_ кол'!I58*'Общ_ кол'!I$148</f>
        <v>1.118033988749895</v>
      </c>
      <c r="J107" s="11">
        <f>'Общ_ кол'!J58*'Общ_ кол'!J$148</f>
        <v>1.0408329997330663</v>
      </c>
      <c r="K107" s="11">
        <f>'Общ_ кол'!K58*'Общ_ кол'!K$148</f>
        <v>1.036523113726489</v>
      </c>
      <c r="L107" s="11">
        <f>'Общ_ кол'!L58*'Общ_ кол'!L$148</f>
        <v>0</v>
      </c>
      <c r="M107" s="11">
        <f>'Общ_ кол'!M58*'Общ_ кол'!M$148</f>
        <v>1.1760011579094025</v>
      </c>
      <c r="N107" s="11">
        <f>'Общ_ кол'!N58*'Общ_ кол'!N$148</f>
        <v>0</v>
      </c>
      <c r="O107" s="11">
        <f>'Общ_ кол'!O58*'Общ_ кол'!O$148</f>
        <v>1.259113121867347</v>
      </c>
      <c r="P107" s="11">
        <f>'Общ_ кол'!P58*'Общ_ кол'!P$148</f>
        <v>1.299350487094105</v>
      </c>
      <c r="Q107" s="11">
        <f>'Общ_ кол'!Q58*'Общ_ кол'!Q$148</f>
        <v>1.036523113726489</v>
      </c>
      <c r="R107" s="11">
        <f>'Общ_ кол'!R58*'Общ_ кол'!R$148</f>
        <v>1.3437096247164249</v>
      </c>
      <c r="S107" s="11">
        <f>'Общ_ кол'!S58*'Общ_ кол'!S$148</f>
        <v>1.1697953037312037</v>
      </c>
      <c r="T107" s="11">
        <f>'Общ_ кол'!T58*'Общ_ кол'!T$148</f>
        <v>0</v>
      </c>
      <c r="U107" s="11">
        <f>'Общ_ кол'!U58*'Общ_ кол'!U$148</f>
        <v>0</v>
      </c>
      <c r="V107" s="11">
        <f>'Общ_ кол'!V58*'Общ_ кол'!V$148</f>
        <v>0</v>
      </c>
      <c r="W107" s="11">
        <f>'Общ_ кол'!W58*'Общ_ кол'!W$148</f>
        <v>0</v>
      </c>
      <c r="X107" s="11">
        <f>'Общ_ кол'!X58*'Общ_ кол'!X$148</f>
        <v>0</v>
      </c>
      <c r="Y107" s="11">
        <f>'Общ_ кол'!Y58*'Общ_ кол'!Y$148</f>
        <v>0</v>
      </c>
      <c r="Z107" s="11">
        <f>'Общ_ кол'!Z58*'Общ_ кол'!Z$148</f>
        <v>0</v>
      </c>
      <c r="AA107" s="11">
        <f>'Общ_ кол'!AA58*'Общ_ кол'!AA$148</f>
        <v>0</v>
      </c>
      <c r="AB107" s="11">
        <f>'Общ_ кол'!AB58*'Общ_ кол'!AB$148</f>
        <v>0</v>
      </c>
      <c r="AC107" s="11">
        <f>'Общ_ кол'!AC58*'Общ_ кол'!AC$148</f>
        <v>0</v>
      </c>
      <c r="AD107" s="11">
        <f>'Общ_ кол'!AD58*'Общ_ кол'!AD$148</f>
        <v>1.681096950363583</v>
      </c>
      <c r="AE107" s="11">
        <f>'Общ_ кол'!AE58*'Общ_ кол'!AE$148</f>
        <v>0</v>
      </c>
      <c r="AF107" s="11">
        <f>'Общ_ кол'!AF58*'Общ_ кол'!AF$148</f>
        <v>0</v>
      </c>
      <c r="AG107" s="11">
        <f>'Общ_ кол'!AG58*'Общ_ кол'!AG$148</f>
        <v>0</v>
      </c>
      <c r="AH107" s="11">
        <f>'Общ_ кол'!AH58*'Общ_ кол'!AH$148</f>
        <v>1.097134314340639</v>
      </c>
      <c r="AI107" s="11">
        <f>'Общ_ кол'!AI58*'Общ_ кол'!AI$148</f>
        <v>0</v>
      </c>
      <c r="AJ107" s="11">
        <f>'Общ_ кол'!AJ58*'Общ_ кол'!AJ$148</f>
        <v>0</v>
      </c>
      <c r="AK107" s="11">
        <f>'Общ_ кол'!AK58*'Общ_ кол'!AK$148</f>
        <v>0</v>
      </c>
      <c r="AL107" s="11">
        <f>'Общ_ кол'!AL58*'Общ_ кол'!AL$148</f>
        <v>0</v>
      </c>
      <c r="AM107" s="11">
        <f>'Общ_ кол'!AM58*'Общ_ кол'!AM$148</f>
        <v>0</v>
      </c>
      <c r="AN107" s="11">
        <f>'Общ_ кол'!AN58*'Общ_ кол'!AN$148</f>
        <v>0</v>
      </c>
      <c r="AO107" s="11">
        <f>'Общ_ кол'!AO58*'Общ_ кол'!AO$148</f>
        <v>0</v>
      </c>
      <c r="AP107" s="2">
        <f t="shared" si="3"/>
        <v>14.325986301820626</v>
      </c>
    </row>
    <row r="108" spans="1:42" ht="12.75" customHeight="1">
      <c r="A108" s="5">
        <v>85</v>
      </c>
      <c r="B108" s="1" t="s">
        <v>151</v>
      </c>
      <c r="C108" s="1"/>
      <c r="D108" s="3">
        <v>1983</v>
      </c>
      <c r="E108" s="3" t="s">
        <v>185</v>
      </c>
      <c r="F108" s="3" t="s">
        <v>152</v>
      </c>
      <c r="G108" s="3" t="s">
        <v>13</v>
      </c>
      <c r="H108" s="11">
        <f>'Общ_ кол'!H87*'Общ_ кол'!H$148</f>
        <v>1.067872125861979</v>
      </c>
      <c r="I108" s="11">
        <f>'Общ_ кол'!I87*'Общ_ кол'!I$148</f>
        <v>1.118033988749895</v>
      </c>
      <c r="J108" s="11">
        <f>'Общ_ кол'!J87*'Общ_ кол'!J$148</f>
        <v>1.0408329997330663</v>
      </c>
      <c r="K108" s="11">
        <f>'Общ_ кол'!K87*'Общ_ кол'!K$148</f>
        <v>1.036523113726489</v>
      </c>
      <c r="L108" s="11">
        <f>'Общ_ кол'!L87*'Общ_ кол'!L$148</f>
        <v>1.2440333788202982</v>
      </c>
      <c r="M108" s="11">
        <f>'Общ_ кол'!M87*'Общ_ кол'!M$148</f>
        <v>1.1760011579094025</v>
      </c>
      <c r="N108" s="11">
        <f>'Общ_ кол'!N87*'Общ_ кол'!N$148</f>
        <v>0</v>
      </c>
      <c r="O108" s="11">
        <f>'Общ_ кол'!O87*'Общ_ кол'!O$148</f>
        <v>1.259113121867347</v>
      </c>
      <c r="P108" s="11">
        <f>'Общ_ кол'!P87*'Общ_ кол'!P$148</f>
        <v>1.299350487094105</v>
      </c>
      <c r="Q108" s="11">
        <f>'Общ_ кол'!Q87*'Общ_ кол'!Q$148</f>
        <v>1.036523113726489</v>
      </c>
      <c r="R108" s="11">
        <f>'Общ_ кол'!R87*'Общ_ кол'!R$148</f>
        <v>1.3437096247164249</v>
      </c>
      <c r="S108" s="11">
        <f>'Общ_ кол'!S87*'Общ_ кол'!S$148</f>
        <v>1.1697953037312037</v>
      </c>
      <c r="T108" s="11">
        <f>'Общ_ кол'!T87*'Общ_ кол'!T$148</f>
        <v>0</v>
      </c>
      <c r="U108" s="11">
        <f>'Общ_ кол'!U87*'Общ_ кол'!U$148</f>
        <v>0</v>
      </c>
      <c r="V108" s="11">
        <f>'Общ_ кол'!V87*'Общ_ кол'!V$148</f>
        <v>0</v>
      </c>
      <c r="W108" s="11">
        <f>'Общ_ кол'!W87*'Общ_ кол'!W$148</f>
        <v>0</v>
      </c>
      <c r="X108" s="11">
        <f>'Общ_ кол'!X87*'Общ_ кол'!X$148</f>
        <v>0</v>
      </c>
      <c r="Y108" s="11">
        <f>'Общ_ кол'!Y87*'Общ_ кол'!Y$148</f>
        <v>0</v>
      </c>
      <c r="Z108" s="11">
        <f>'Общ_ кол'!Z87*'Общ_ кол'!Z$148</f>
        <v>0</v>
      </c>
      <c r="AA108" s="11">
        <f>'Общ_ кол'!AA87*'Общ_ кол'!AA$148</f>
        <v>0</v>
      </c>
      <c r="AB108" s="11">
        <f>'Общ_ кол'!AB87*'Общ_ кол'!AB$148</f>
        <v>0</v>
      </c>
      <c r="AC108" s="11">
        <f>'Общ_ кол'!AC87*'Общ_ кол'!AC$148</f>
        <v>0</v>
      </c>
      <c r="AD108" s="11">
        <f>'Общ_ кол'!AD87*'Общ_ кол'!AD$148</f>
        <v>0</v>
      </c>
      <c r="AE108" s="11">
        <f>'Общ_ кол'!AE87*'Общ_ кол'!AE$148</f>
        <v>0</v>
      </c>
      <c r="AF108" s="11">
        <f>'Общ_ кол'!AF87*'Общ_ кол'!AF$148</f>
        <v>0</v>
      </c>
      <c r="AG108" s="11">
        <f>'Общ_ кол'!AG87*'Общ_ кол'!AG$148</f>
        <v>0</v>
      </c>
      <c r="AH108" s="11">
        <f>'Общ_ кол'!AH87*'Общ_ кол'!AH$148</f>
        <v>1.097134314340639</v>
      </c>
      <c r="AI108" s="11">
        <f>'Общ_ кол'!AI87*'Общ_ кол'!AI$148</f>
        <v>0</v>
      </c>
      <c r="AJ108" s="11">
        <f>'Общ_ кол'!AJ87*'Общ_ кол'!AJ$148</f>
        <v>0</v>
      </c>
      <c r="AK108" s="11">
        <f>'Общ_ кол'!AK87*'Общ_ кол'!AK$148</f>
        <v>0</v>
      </c>
      <c r="AL108" s="11">
        <f>'Общ_ кол'!AL87*'Общ_ кол'!AL$148</f>
        <v>0</v>
      </c>
      <c r="AM108" s="11">
        <f>'Общ_ кол'!AM87*'Общ_ кол'!AM$148</f>
        <v>0</v>
      </c>
      <c r="AN108" s="11">
        <f>'Общ_ кол'!AN87*'Общ_ кол'!AN$148</f>
        <v>0</v>
      </c>
      <c r="AO108" s="11">
        <f>'Общ_ кол'!AO87*'Общ_ кол'!AO$148</f>
        <v>0</v>
      </c>
      <c r="AP108" s="2">
        <f t="shared" si="3"/>
        <v>13.888922730277338</v>
      </c>
    </row>
    <row r="109" spans="1:42" ht="12.75" customHeight="1">
      <c r="A109" s="5">
        <v>86</v>
      </c>
      <c r="B109" s="1" t="s">
        <v>159</v>
      </c>
      <c r="C109" s="1"/>
      <c r="D109" s="3">
        <v>1981</v>
      </c>
      <c r="E109" s="3" t="s">
        <v>1</v>
      </c>
      <c r="F109" s="3" t="s">
        <v>12</v>
      </c>
      <c r="G109" s="3" t="s">
        <v>13</v>
      </c>
      <c r="H109" s="11">
        <f>'Общ_ кол'!H88*'Общ_ кол'!H$148</f>
        <v>1.067872125861979</v>
      </c>
      <c r="I109" s="11">
        <f>'Общ_ кол'!I88*'Общ_ кол'!I$148</f>
        <v>1.118033988749895</v>
      </c>
      <c r="J109" s="11">
        <f>'Общ_ кол'!J88*'Общ_ кол'!J$148</f>
        <v>1.0408329997330663</v>
      </c>
      <c r="K109" s="11">
        <f>'Общ_ кол'!K88*'Общ_ кол'!K$148</f>
        <v>1.036523113726489</v>
      </c>
      <c r="L109" s="11">
        <f>'Общ_ кол'!L88*'Общ_ кол'!L$148</f>
        <v>0</v>
      </c>
      <c r="M109" s="11">
        <f>'Общ_ кол'!M88*'Общ_ кол'!M$148</f>
        <v>1.1760011579094025</v>
      </c>
      <c r="N109" s="11">
        <f>'Общ_ кол'!N88*'Общ_ кол'!N$148</f>
        <v>0</v>
      </c>
      <c r="O109" s="11">
        <f>'Общ_ кол'!O88*'Общ_ кол'!O$148</f>
        <v>0</v>
      </c>
      <c r="P109" s="11">
        <f>'Общ_ кол'!P88*'Общ_ кол'!P$148</f>
        <v>1.299350487094105</v>
      </c>
      <c r="Q109" s="11">
        <f>'Общ_ кол'!Q88*'Общ_ кол'!Q$148</f>
        <v>1.036523113726489</v>
      </c>
      <c r="R109" s="11">
        <f>'Общ_ кол'!R88*'Общ_ кол'!R$148</f>
        <v>0</v>
      </c>
      <c r="S109" s="11">
        <f>'Общ_ кол'!S88*'Общ_ кол'!S$148</f>
        <v>0</v>
      </c>
      <c r="T109" s="11">
        <f>'Общ_ кол'!T88*'Общ_ кол'!T$148</f>
        <v>0</v>
      </c>
      <c r="U109" s="11">
        <f>'Общ_ кол'!U88*'Общ_ кол'!U$148</f>
        <v>0</v>
      </c>
      <c r="V109" s="11">
        <f>'Общ_ кол'!V88*'Общ_ кол'!V$148</f>
        <v>1.1887150534341144</v>
      </c>
      <c r="W109" s="11">
        <f>'Общ_ кол'!W88*'Общ_ кол'!W$148</f>
        <v>0</v>
      </c>
      <c r="X109" s="11">
        <f>'Общ_ кол'!X88*'Общ_ кол'!X$148</f>
        <v>0</v>
      </c>
      <c r="Y109" s="11">
        <f>'Общ_ кол'!Y88*'Общ_ кол'!Y$148</f>
        <v>0</v>
      </c>
      <c r="Z109" s="11">
        <f>'Общ_ кол'!Z88*'Общ_ кол'!Z$148</f>
        <v>0</v>
      </c>
      <c r="AA109" s="11">
        <f>'Общ_ кол'!AA88*'Общ_ кол'!AA$148</f>
        <v>0</v>
      </c>
      <c r="AB109" s="11">
        <f>'Общ_ кол'!AB88*'Общ_ кол'!AB$148</f>
        <v>0</v>
      </c>
      <c r="AC109" s="11">
        <f>'Общ_ кол'!AC88*'Общ_ кол'!AC$148</f>
        <v>1.3078709094514924</v>
      </c>
      <c r="AD109" s="11">
        <f>'Общ_ кол'!AD88*'Общ_ кол'!AD$148</f>
        <v>0</v>
      </c>
      <c r="AE109" s="11">
        <f>'Общ_ кол'!AE88*'Общ_ кол'!AE$148</f>
        <v>0</v>
      </c>
      <c r="AF109" s="11">
        <f>'Общ_ кол'!AF88*'Общ_ кол'!AF$148</f>
        <v>0</v>
      </c>
      <c r="AG109" s="11">
        <f>'Общ_ кол'!AG88*'Общ_ кол'!AG$148</f>
        <v>0</v>
      </c>
      <c r="AH109" s="11">
        <f>'Общ_ кол'!AH88*'Общ_ кол'!AH$148</f>
        <v>1.097134314340639</v>
      </c>
      <c r="AI109" s="11">
        <f>'Общ_ кол'!AI88*'Общ_ кол'!AI$148</f>
        <v>1.7593288763724921</v>
      </c>
      <c r="AJ109" s="11">
        <f>'Общ_ кол'!AJ88*'Общ_ кол'!AJ$148</f>
        <v>0</v>
      </c>
      <c r="AK109" s="11">
        <f>'Общ_ кол'!AK88*'Общ_ кол'!AK$148</f>
        <v>0</v>
      </c>
      <c r="AL109" s="11">
        <f>'Общ_ кол'!AL88*'Общ_ кол'!AL$148</f>
        <v>0</v>
      </c>
      <c r="AM109" s="11">
        <f>'Общ_ кол'!AM88*'Общ_ кол'!AM$148</f>
        <v>0</v>
      </c>
      <c r="AN109" s="11">
        <f>'Общ_ кол'!AN88*'Общ_ кол'!AN$148</f>
        <v>0</v>
      </c>
      <c r="AO109" s="11">
        <f>'Общ_ кол'!AO88*'Общ_ кол'!AO$148</f>
        <v>0</v>
      </c>
      <c r="AP109" s="2">
        <f t="shared" si="3"/>
        <v>13.128186140400166</v>
      </c>
    </row>
    <row r="110" spans="1:42" ht="12.75" customHeight="1">
      <c r="A110" s="5">
        <v>102</v>
      </c>
      <c r="B110" s="1" t="s">
        <v>77</v>
      </c>
      <c r="C110" s="1"/>
      <c r="D110" s="3">
        <v>1981</v>
      </c>
      <c r="E110" s="3">
        <v>2</v>
      </c>
      <c r="F110" s="3" t="s">
        <v>24</v>
      </c>
      <c r="G110" s="3" t="s">
        <v>13</v>
      </c>
      <c r="H110" s="11">
        <f>'Общ_ кол'!H104*'Общ_ кол'!H$148</f>
        <v>1.067872125861979</v>
      </c>
      <c r="I110" s="11">
        <f>'Общ_ кол'!I104*'Общ_ кол'!I$148</f>
        <v>1.118033988749895</v>
      </c>
      <c r="J110" s="11">
        <f>'Общ_ кол'!J104*'Общ_ кол'!J$148</f>
        <v>1.0408329997330663</v>
      </c>
      <c r="K110" s="11">
        <f>'Общ_ кол'!K104*'Общ_ кол'!K$148</f>
        <v>1.036523113726489</v>
      </c>
      <c r="L110" s="11">
        <f>'Общ_ кол'!L104*'Общ_ кол'!L$148</f>
        <v>1.2440333788202982</v>
      </c>
      <c r="M110" s="11">
        <f>'Общ_ кол'!M104*'Общ_ кол'!M$148</f>
        <v>1.1760011579094025</v>
      </c>
      <c r="N110" s="11">
        <f>'Общ_ кол'!N104*'Общ_ кол'!N$148</f>
        <v>0</v>
      </c>
      <c r="O110" s="11">
        <f>'Общ_ кол'!O104*'Общ_ кол'!O$148</f>
        <v>1.259113121867347</v>
      </c>
      <c r="P110" s="11">
        <f>'Общ_ кол'!P104*'Общ_ кол'!P$148</f>
        <v>0</v>
      </c>
      <c r="Q110" s="11">
        <f>'Общ_ кол'!Q104*'Общ_ кол'!Q$148</f>
        <v>1.036523113726489</v>
      </c>
      <c r="R110" s="11">
        <f>'Общ_ кол'!R104*'Общ_ кол'!R$148</f>
        <v>1.3437096247164249</v>
      </c>
      <c r="S110" s="11">
        <f>'Общ_ кол'!S104*'Общ_ кол'!S$148</f>
        <v>1.1697953037312037</v>
      </c>
      <c r="T110" s="11">
        <f>'Общ_ кол'!T104*'Общ_ кол'!T$148</f>
        <v>0</v>
      </c>
      <c r="U110" s="11">
        <f>'Общ_ кол'!U104*'Общ_ кол'!U$148</f>
        <v>0</v>
      </c>
      <c r="V110" s="11">
        <f>'Общ_ кол'!V104*'Общ_ кол'!V$148</f>
        <v>0</v>
      </c>
      <c r="W110" s="11">
        <f>'Общ_ кол'!W104*'Общ_ кол'!W$148</f>
        <v>0</v>
      </c>
      <c r="X110" s="11">
        <f>'Общ_ кол'!X104*'Общ_ кол'!X$148</f>
        <v>0</v>
      </c>
      <c r="Y110" s="11">
        <f>'Общ_ кол'!Y104*'Общ_ кол'!Y$148</f>
        <v>0</v>
      </c>
      <c r="Z110" s="11">
        <f>'Общ_ кол'!Z104*'Общ_ кол'!Z$148</f>
        <v>0</v>
      </c>
      <c r="AA110" s="11">
        <f>'Общ_ кол'!AA104*'Общ_ кол'!AA$148</f>
        <v>0</v>
      </c>
      <c r="AB110" s="11">
        <f>'Общ_ кол'!AB104*'Общ_ кол'!AB$148</f>
        <v>0</v>
      </c>
      <c r="AC110" s="11">
        <f>'Общ_ кол'!AC104*'Общ_ кол'!AC$148</f>
        <v>0</v>
      </c>
      <c r="AD110" s="11">
        <f>'Общ_ кол'!AD104*'Общ_ кол'!AD$148</f>
        <v>0</v>
      </c>
      <c r="AE110" s="11">
        <f>'Общ_ кол'!AE104*'Общ_ кол'!AE$148</f>
        <v>0</v>
      </c>
      <c r="AF110" s="11">
        <f>'Общ_ кол'!AF104*'Общ_ кол'!AF$148</f>
        <v>0</v>
      </c>
      <c r="AG110" s="11">
        <f>'Общ_ кол'!AG104*'Общ_ кол'!AG$148</f>
        <v>0</v>
      </c>
      <c r="AH110" s="11">
        <f>'Общ_ кол'!AH104*'Общ_ кол'!AH$148</f>
        <v>1.097134314340639</v>
      </c>
      <c r="AI110" s="11">
        <f>'Общ_ кол'!AI104*'Общ_ кол'!AI$148</f>
        <v>0</v>
      </c>
      <c r="AJ110" s="11">
        <f>'Общ_ кол'!AJ104*'Общ_ кол'!AJ$148</f>
        <v>0</v>
      </c>
      <c r="AK110" s="11">
        <f>'Общ_ кол'!AK104*'Общ_ кол'!AK$148</f>
        <v>0</v>
      </c>
      <c r="AL110" s="11">
        <f>'Общ_ кол'!AL104*'Общ_ кол'!AL$148</f>
        <v>0</v>
      </c>
      <c r="AM110" s="11">
        <f>'Общ_ кол'!AM104*'Общ_ кол'!AM$148</f>
        <v>0</v>
      </c>
      <c r="AN110" s="11">
        <f>'Общ_ кол'!AN104*'Общ_ кол'!AN$148</f>
        <v>0</v>
      </c>
      <c r="AO110" s="11">
        <f>'Общ_ кол'!AO104*'Общ_ кол'!AO$148</f>
        <v>0</v>
      </c>
      <c r="AP110" s="2">
        <f t="shared" si="3"/>
        <v>12.589572243183234</v>
      </c>
    </row>
    <row r="111" spans="1:42" ht="12.75" customHeight="1">
      <c r="A111" s="5">
        <v>47</v>
      </c>
      <c r="B111" s="1" t="s">
        <v>128</v>
      </c>
      <c r="C111" s="1"/>
      <c r="D111" s="3">
        <v>1985</v>
      </c>
      <c r="E111" s="3" t="s">
        <v>1</v>
      </c>
      <c r="F111" s="3" t="s">
        <v>12</v>
      </c>
      <c r="G111" s="3" t="s">
        <v>13</v>
      </c>
      <c r="H111" s="11">
        <f>'Общ_ кол'!H49*'Общ_ кол'!H$148</f>
        <v>0</v>
      </c>
      <c r="I111" s="11">
        <f>'Общ_ кол'!I49*'Общ_ кол'!I$148</f>
        <v>1.118033988749895</v>
      </c>
      <c r="J111" s="11">
        <f>'Общ_ кол'!J49*'Общ_ кол'!J$148</f>
        <v>1.0408329997330663</v>
      </c>
      <c r="K111" s="11">
        <f>'Общ_ кол'!K49*'Общ_ кол'!K$148</f>
        <v>1.036523113726489</v>
      </c>
      <c r="L111" s="11">
        <f>'Общ_ кол'!L49*'Общ_ кол'!L$148</f>
        <v>0</v>
      </c>
      <c r="M111" s="11">
        <f>'Общ_ кол'!M49*'Общ_ кол'!M$148</f>
        <v>0</v>
      </c>
      <c r="N111" s="11">
        <f>'Общ_ кол'!N49*'Общ_ кол'!N$148</f>
        <v>0</v>
      </c>
      <c r="O111" s="11">
        <f>'Общ_ кол'!O49*'Общ_ кол'!O$148</f>
        <v>1.259113121867347</v>
      </c>
      <c r="P111" s="11">
        <f>'Общ_ кол'!P49*'Общ_ кол'!P$148</f>
        <v>1.299350487094105</v>
      </c>
      <c r="Q111" s="11">
        <f>'Общ_ кол'!Q49*'Общ_ кол'!Q$148</f>
        <v>1.036523113726489</v>
      </c>
      <c r="R111" s="11">
        <f>'Общ_ кол'!R49*'Общ_ кол'!R$148</f>
        <v>1.3437096247164249</v>
      </c>
      <c r="S111" s="11">
        <f>'Общ_ кол'!S49*'Общ_ кол'!S$148</f>
        <v>1.1697953037312037</v>
      </c>
      <c r="T111" s="11">
        <f>'Общ_ кол'!T49*'Общ_ кол'!T$148</f>
        <v>0</v>
      </c>
      <c r="U111" s="11">
        <f>'Общ_ кол'!U49*'Общ_ кол'!U$148</f>
        <v>0</v>
      </c>
      <c r="V111" s="11">
        <f>'Общ_ кол'!V49*'Общ_ кол'!V$148</f>
        <v>1.1887150534341144</v>
      </c>
      <c r="W111" s="11">
        <f>'Общ_ кол'!W49*'Общ_ кол'!W$148</f>
        <v>0</v>
      </c>
      <c r="X111" s="11">
        <f>'Общ_ кол'!X49*'Общ_ кол'!X$148</f>
        <v>0</v>
      </c>
      <c r="Y111" s="11">
        <f>'Общ_ кол'!Y49*'Общ_ кол'!Y$148</f>
        <v>0</v>
      </c>
      <c r="Z111" s="11">
        <f>'Общ_ кол'!Z49*'Общ_ кол'!Z$148</f>
        <v>0</v>
      </c>
      <c r="AA111" s="11">
        <f>'Общ_ кол'!AA49*'Общ_ кол'!AA$148</f>
        <v>0</v>
      </c>
      <c r="AB111" s="11">
        <f>'Общ_ кол'!AB49*'Общ_ кол'!AB$148</f>
        <v>0</v>
      </c>
      <c r="AC111" s="11">
        <f>'Общ_ кол'!AC49*'Общ_ кол'!AC$148</f>
        <v>0</v>
      </c>
      <c r="AD111" s="11">
        <f>'Общ_ кол'!AD49*'Общ_ кол'!AD$148</f>
        <v>0</v>
      </c>
      <c r="AE111" s="11">
        <f>'Общ_ кол'!AE49*'Общ_ кол'!AE$148</f>
        <v>0</v>
      </c>
      <c r="AF111" s="11">
        <f>'Общ_ кол'!AF49*'Общ_ кол'!AF$148</f>
        <v>0</v>
      </c>
      <c r="AG111" s="11">
        <f>'Общ_ кол'!AG49*'Общ_ кол'!AG$148</f>
        <v>0</v>
      </c>
      <c r="AH111" s="11">
        <f>'Общ_ кол'!AH49*'Общ_ кол'!AH$148</f>
        <v>1.097134314340639</v>
      </c>
      <c r="AI111" s="11">
        <f>'Общ_ кол'!AI49*'Общ_ кол'!AI$148</f>
        <v>0</v>
      </c>
      <c r="AJ111" s="11">
        <f>'Общ_ кол'!AJ49*'Общ_ кол'!AJ$148</f>
        <v>0</v>
      </c>
      <c r="AK111" s="11">
        <f>'Общ_ кол'!AK49*'Общ_ кол'!AK$148</f>
        <v>0</v>
      </c>
      <c r="AL111" s="11">
        <f>'Общ_ кол'!AL49*'Общ_ кол'!AL$148</f>
        <v>0</v>
      </c>
      <c r="AM111" s="11">
        <f>'Общ_ кол'!AM49*'Общ_ кол'!AM$148</f>
        <v>0</v>
      </c>
      <c r="AN111" s="11">
        <f>'Общ_ кол'!AN49*'Общ_ кол'!AN$148</f>
        <v>0</v>
      </c>
      <c r="AO111" s="11">
        <f>'Общ_ кол'!AO49*'Общ_ кол'!AO$148</f>
        <v>0</v>
      </c>
      <c r="AP111" s="2">
        <f t="shared" si="3"/>
        <v>11.589731121119774</v>
      </c>
    </row>
    <row r="112" spans="1:42" ht="12.75" customHeight="1">
      <c r="A112" s="5">
        <v>48</v>
      </c>
      <c r="B112" s="1" t="s">
        <v>134</v>
      </c>
      <c r="C112" s="1"/>
      <c r="D112" s="3">
        <v>1981</v>
      </c>
      <c r="E112" s="3" t="s">
        <v>185</v>
      </c>
      <c r="F112" s="3" t="s">
        <v>185</v>
      </c>
      <c r="G112" s="3" t="s">
        <v>13</v>
      </c>
      <c r="H112" s="11">
        <f>'Общ_ кол'!H50*'Общ_ кол'!H$148</f>
        <v>0</v>
      </c>
      <c r="I112" s="11">
        <f>'Общ_ кол'!I50*'Общ_ кол'!I$148</f>
        <v>1.118033988749895</v>
      </c>
      <c r="J112" s="11">
        <f>'Общ_ кол'!J50*'Общ_ кол'!J$148</f>
        <v>1.0408329997330663</v>
      </c>
      <c r="K112" s="11">
        <f>'Общ_ кол'!K50*'Общ_ кол'!K$148</f>
        <v>1.036523113726489</v>
      </c>
      <c r="L112" s="11">
        <f>'Общ_ кол'!L50*'Общ_ кол'!L$148</f>
        <v>0</v>
      </c>
      <c r="M112" s="11">
        <f>'Общ_ кол'!M50*'Общ_ кол'!M$148</f>
        <v>0</v>
      </c>
      <c r="N112" s="11">
        <f>'Общ_ кол'!N50*'Общ_ кол'!N$148</f>
        <v>0</v>
      </c>
      <c r="O112" s="11">
        <f>'Общ_ кол'!O50*'Общ_ кол'!O$148</f>
        <v>1.259113121867347</v>
      </c>
      <c r="P112" s="11">
        <f>'Общ_ кол'!P50*'Общ_ кол'!P$148</f>
        <v>1.299350487094105</v>
      </c>
      <c r="Q112" s="11">
        <f>'Общ_ кол'!Q50*'Общ_ кол'!Q$148</f>
        <v>1.036523113726489</v>
      </c>
      <c r="R112" s="11">
        <f>'Общ_ кол'!R50*'Общ_ кол'!R$148</f>
        <v>1.3437096247164249</v>
      </c>
      <c r="S112" s="11">
        <f>'Общ_ кол'!S50*'Общ_ кол'!S$148</f>
        <v>1.1697953037312037</v>
      </c>
      <c r="T112" s="11">
        <f>'Общ_ кол'!T50*'Общ_ кол'!T$148</f>
        <v>0</v>
      </c>
      <c r="U112" s="11">
        <f>'Общ_ кол'!U50*'Общ_ кол'!U$148</f>
        <v>0</v>
      </c>
      <c r="V112" s="11">
        <f>'Общ_ кол'!V50*'Общ_ кол'!V$148</f>
        <v>1.1887150534341144</v>
      </c>
      <c r="W112" s="11">
        <f>'Общ_ кол'!W50*'Общ_ кол'!W$148</f>
        <v>0</v>
      </c>
      <c r="X112" s="11">
        <f>'Общ_ кол'!X50*'Общ_ кол'!X$148</f>
        <v>0</v>
      </c>
      <c r="Y112" s="11">
        <f>'Общ_ кол'!Y50*'Общ_ кол'!Y$148</f>
        <v>0</v>
      </c>
      <c r="Z112" s="11">
        <f>'Общ_ кол'!Z50*'Общ_ кол'!Z$148</f>
        <v>0</v>
      </c>
      <c r="AA112" s="11">
        <f>'Общ_ кол'!AA50*'Общ_ кол'!AA$148</f>
        <v>0</v>
      </c>
      <c r="AB112" s="11">
        <f>'Общ_ кол'!AB50*'Общ_ кол'!AB$148</f>
        <v>0</v>
      </c>
      <c r="AC112" s="11">
        <f>'Общ_ кол'!AC50*'Общ_ кол'!AC$148</f>
        <v>0</v>
      </c>
      <c r="AD112" s="11">
        <f>'Общ_ кол'!AD50*'Общ_ кол'!AD$148</f>
        <v>0</v>
      </c>
      <c r="AE112" s="11">
        <f>'Общ_ кол'!AE50*'Общ_ кол'!AE$148</f>
        <v>0</v>
      </c>
      <c r="AF112" s="11">
        <f>'Общ_ кол'!AF50*'Общ_ кол'!AF$148</f>
        <v>0</v>
      </c>
      <c r="AG112" s="11">
        <f>'Общ_ кол'!AG50*'Общ_ кол'!AG$148</f>
        <v>0</v>
      </c>
      <c r="AH112" s="11">
        <f>'Общ_ кол'!AH50*'Общ_ кол'!AH$148</f>
        <v>1.097134314340639</v>
      </c>
      <c r="AI112" s="11">
        <f>'Общ_ кол'!AI50*'Общ_ кол'!AI$148</f>
        <v>0</v>
      </c>
      <c r="AJ112" s="11">
        <f>'Общ_ кол'!AJ50*'Общ_ кол'!AJ$148</f>
        <v>0</v>
      </c>
      <c r="AK112" s="11">
        <f>'Общ_ кол'!AK50*'Общ_ кол'!AK$148</f>
        <v>0</v>
      </c>
      <c r="AL112" s="11">
        <f>'Общ_ кол'!AL50*'Общ_ кол'!AL$148</f>
        <v>0</v>
      </c>
      <c r="AM112" s="11">
        <f>'Общ_ кол'!AM50*'Общ_ кол'!AM$148</f>
        <v>0</v>
      </c>
      <c r="AN112" s="11">
        <f>'Общ_ кол'!AN50*'Общ_ кол'!AN$148</f>
        <v>0</v>
      </c>
      <c r="AO112" s="11">
        <f>'Общ_ кол'!AO50*'Общ_ кол'!AO$148</f>
        <v>0</v>
      </c>
      <c r="AP112" s="2">
        <f t="shared" si="3"/>
        <v>11.589731121119774</v>
      </c>
    </row>
    <row r="113" spans="1:42" ht="12.75" customHeight="1">
      <c r="A113" s="5">
        <v>107</v>
      </c>
      <c r="B113" s="1" t="s">
        <v>99</v>
      </c>
      <c r="C113" s="1"/>
      <c r="D113" s="3">
        <v>1977</v>
      </c>
      <c r="E113" s="3" t="s">
        <v>185</v>
      </c>
      <c r="F113" s="3" t="s">
        <v>2</v>
      </c>
      <c r="G113" s="3" t="s">
        <v>13</v>
      </c>
      <c r="H113" s="11">
        <f>'Общ_ кол'!H109*'Общ_ кол'!H$148</f>
        <v>1.067872125861979</v>
      </c>
      <c r="I113" s="11">
        <f>'Общ_ кол'!I109*'Общ_ кол'!I$148</f>
        <v>1.118033988749895</v>
      </c>
      <c r="J113" s="11">
        <f>'Общ_ кол'!J109*'Общ_ кол'!J$148</f>
        <v>1.0408329997330663</v>
      </c>
      <c r="K113" s="11">
        <f>'Общ_ кол'!K109*'Общ_ кол'!K$148</f>
        <v>1.036523113726489</v>
      </c>
      <c r="L113" s="11">
        <f>'Общ_ кол'!L109*'Общ_ кол'!L$148</f>
        <v>0</v>
      </c>
      <c r="M113" s="11">
        <f>'Общ_ кол'!M109*'Общ_ кол'!M$148</f>
        <v>1.1760011579094025</v>
      </c>
      <c r="N113" s="11">
        <f>'Общ_ кол'!N109*'Общ_ кол'!N$148</f>
        <v>0</v>
      </c>
      <c r="O113" s="11">
        <f>'Общ_ кол'!O109*'Общ_ кол'!O$148</f>
        <v>1.259113121867347</v>
      </c>
      <c r="P113" s="11">
        <f>'Общ_ кол'!P109*'Общ_ кол'!P$148</f>
        <v>1.299350487094105</v>
      </c>
      <c r="Q113" s="11">
        <f>'Общ_ кол'!Q109*'Общ_ кол'!Q$148</f>
        <v>1.036523113726489</v>
      </c>
      <c r="R113" s="11">
        <f>'Общ_ кол'!R109*'Общ_ кол'!R$148</f>
        <v>0</v>
      </c>
      <c r="S113" s="11">
        <f>'Общ_ кол'!S109*'Общ_ кол'!S$148</f>
        <v>1.1697953037312037</v>
      </c>
      <c r="T113" s="11">
        <f>'Общ_ кол'!T109*'Общ_ кол'!T$148</f>
        <v>0</v>
      </c>
      <c r="U113" s="11">
        <f>'Общ_ кол'!U109*'Общ_ кол'!U$148</f>
        <v>0</v>
      </c>
      <c r="V113" s="11">
        <f>'Общ_ кол'!V109*'Общ_ кол'!V$148</f>
        <v>0</v>
      </c>
      <c r="W113" s="11">
        <f>'Общ_ кол'!W109*'Общ_ кол'!W$148</f>
        <v>0</v>
      </c>
      <c r="X113" s="11">
        <f>'Общ_ кол'!X109*'Общ_ кол'!X$148</f>
        <v>0</v>
      </c>
      <c r="Y113" s="11">
        <f>'Общ_ кол'!Y109*'Общ_ кол'!Y$148</f>
        <v>0</v>
      </c>
      <c r="Z113" s="11">
        <f>'Общ_ кол'!Z109*'Общ_ кол'!Z$148</f>
        <v>0</v>
      </c>
      <c r="AA113" s="11">
        <f>'Общ_ кол'!AA109*'Общ_ кол'!AA$148</f>
        <v>0</v>
      </c>
      <c r="AB113" s="11">
        <f>'Общ_ кол'!AB109*'Общ_ кол'!AB$148</f>
        <v>0</v>
      </c>
      <c r="AC113" s="11">
        <f>'Общ_ кол'!AC109*'Общ_ кол'!AC$148</f>
        <v>0</v>
      </c>
      <c r="AD113" s="11">
        <f>'Общ_ кол'!AD109*'Общ_ кол'!AD$148</f>
        <v>0</v>
      </c>
      <c r="AE113" s="11">
        <f>'Общ_ кол'!AE109*'Общ_ кол'!AE$148</f>
        <v>0</v>
      </c>
      <c r="AF113" s="11">
        <f>'Общ_ кол'!AF109*'Общ_ кол'!AF$148</f>
        <v>0</v>
      </c>
      <c r="AG113" s="11">
        <f>'Общ_ кол'!AG109*'Общ_ кол'!AG$148</f>
        <v>0</v>
      </c>
      <c r="AH113" s="11">
        <f>'Общ_ кол'!AH109*'Общ_ кол'!AH$148</f>
        <v>1.097134314340639</v>
      </c>
      <c r="AI113" s="11">
        <f>'Общ_ кол'!AI109*'Общ_ кол'!AI$148</f>
        <v>0</v>
      </c>
      <c r="AJ113" s="11">
        <f>'Общ_ кол'!AJ109*'Общ_ кол'!AJ$148</f>
        <v>0</v>
      </c>
      <c r="AK113" s="11">
        <f>'Общ_ кол'!AK109*'Общ_ кол'!AK$148</f>
        <v>0</v>
      </c>
      <c r="AL113" s="11">
        <f>'Общ_ кол'!AL109*'Общ_ кол'!AL$148</f>
        <v>0</v>
      </c>
      <c r="AM113" s="11">
        <f>'Общ_ кол'!AM109*'Общ_ кол'!AM$148</f>
        <v>0</v>
      </c>
      <c r="AN113" s="11">
        <f>'Общ_ кол'!AN109*'Общ_ кол'!AN$148</f>
        <v>0</v>
      </c>
      <c r="AO113" s="11">
        <f>'Общ_ кол'!AO109*'Общ_ кол'!AO$148</f>
        <v>0</v>
      </c>
      <c r="AP113" s="2">
        <f t="shared" si="3"/>
        <v>11.301179726740617</v>
      </c>
    </row>
    <row r="114" spans="1:42" ht="12.75" customHeight="1">
      <c r="A114" s="5">
        <v>29</v>
      </c>
      <c r="B114" s="1" t="s">
        <v>50</v>
      </c>
      <c r="C114" s="1"/>
      <c r="D114" s="3">
        <v>1961</v>
      </c>
      <c r="E114" s="3" t="s">
        <v>1</v>
      </c>
      <c r="F114" s="3" t="s">
        <v>51</v>
      </c>
      <c r="G114" s="3" t="s">
        <v>13</v>
      </c>
      <c r="H114" s="11">
        <f>'Общ_ кол'!H31*'Общ_ кол'!H$148</f>
        <v>1.067872125861979</v>
      </c>
      <c r="I114" s="11">
        <f>'Общ_ кол'!I31*'Общ_ кол'!I$148</f>
        <v>1.118033988749895</v>
      </c>
      <c r="J114" s="11">
        <f>'Общ_ кол'!J31*'Общ_ кол'!J$148</f>
        <v>1.0408329997330663</v>
      </c>
      <c r="K114" s="11">
        <f>'Общ_ кол'!K31*'Общ_ кол'!K$148</f>
        <v>1.036523113726489</v>
      </c>
      <c r="L114" s="11">
        <f>'Общ_ кол'!L31*'Общ_ кол'!L$148</f>
        <v>0</v>
      </c>
      <c r="M114" s="11">
        <f>'Общ_ кол'!M31*'Общ_ кол'!M$148</f>
        <v>1.1760011579094025</v>
      </c>
      <c r="N114" s="11">
        <f>'Общ_ кол'!N31*'Общ_ кол'!N$148</f>
        <v>0</v>
      </c>
      <c r="O114" s="11">
        <f>'Общ_ кол'!O31*'Общ_ кол'!O$148</f>
        <v>0</v>
      </c>
      <c r="P114" s="11">
        <f>'Общ_ кол'!P31*'Общ_ кол'!P$148</f>
        <v>1.299350487094105</v>
      </c>
      <c r="Q114" s="11">
        <f>'Общ_ кол'!Q31*'Общ_ кол'!Q$148</f>
        <v>1.036523113726489</v>
      </c>
      <c r="R114" s="11">
        <f>'Общ_ кол'!R31*'Общ_ кол'!R$148</f>
        <v>0</v>
      </c>
      <c r="S114" s="11">
        <f>'Общ_ кол'!S31*'Общ_ кол'!S$148</f>
        <v>1.1697953037312037</v>
      </c>
      <c r="T114" s="11">
        <f>'Общ_ кол'!T31*'Общ_ кол'!T$148</f>
        <v>0</v>
      </c>
      <c r="U114" s="11">
        <f>'Общ_ кол'!U31*'Общ_ кол'!U$148</f>
        <v>0</v>
      </c>
      <c r="V114" s="11">
        <f>'Общ_ кол'!V31*'Общ_ кол'!V$148</f>
        <v>1.1887150534341144</v>
      </c>
      <c r="W114" s="11">
        <f>'Общ_ кол'!W31*'Общ_ кол'!W$148</f>
        <v>0</v>
      </c>
      <c r="X114" s="11">
        <f>'Общ_ кол'!X31*'Общ_ кол'!X$148</f>
        <v>0</v>
      </c>
      <c r="Y114" s="11">
        <f>'Общ_ кол'!Y31*'Общ_ кол'!Y$148</f>
        <v>0</v>
      </c>
      <c r="Z114" s="11">
        <f>'Общ_ кол'!Z31*'Общ_ кол'!Z$148</f>
        <v>0</v>
      </c>
      <c r="AA114" s="11">
        <f>'Общ_ кол'!AA31*'Общ_ кол'!AA$148</f>
        <v>0</v>
      </c>
      <c r="AB114" s="11">
        <f>'Общ_ кол'!AB31*'Общ_ кол'!AB$148</f>
        <v>0</v>
      </c>
      <c r="AC114" s="11">
        <f>'Общ_ кол'!AC31*'Общ_ кол'!AC$148</f>
        <v>0</v>
      </c>
      <c r="AD114" s="11">
        <f>'Общ_ кол'!AD31*'Общ_ кол'!AD$148</f>
        <v>0</v>
      </c>
      <c r="AE114" s="11">
        <f>'Общ_ кол'!AE31*'Общ_ кол'!AE$148</f>
        <v>0</v>
      </c>
      <c r="AF114" s="11">
        <f>'Общ_ кол'!AF31*'Общ_ кол'!AF$148</f>
        <v>0</v>
      </c>
      <c r="AG114" s="11">
        <f>'Общ_ кол'!AG31*'Общ_ кол'!AG$148</f>
        <v>0</v>
      </c>
      <c r="AH114" s="11">
        <f>'Общ_ кол'!AH31*'Общ_ кол'!AH$148</f>
        <v>1.097134314340639</v>
      </c>
      <c r="AI114" s="11">
        <f>'Общ_ кол'!AI31*'Общ_ кол'!AI$148</f>
        <v>0</v>
      </c>
      <c r="AJ114" s="11">
        <f>'Общ_ кол'!AJ31*'Общ_ кол'!AJ$148</f>
        <v>0</v>
      </c>
      <c r="AK114" s="11">
        <f>'Общ_ кол'!AK31*'Общ_ кол'!AK$148</f>
        <v>0</v>
      </c>
      <c r="AL114" s="11">
        <f>'Общ_ кол'!AL31*'Общ_ кол'!AL$148</f>
        <v>0</v>
      </c>
      <c r="AM114" s="11">
        <f>'Общ_ кол'!AM31*'Общ_ кол'!AM$148</f>
        <v>0</v>
      </c>
      <c r="AN114" s="11">
        <f>'Общ_ кол'!AN31*'Общ_ кол'!AN$148</f>
        <v>0</v>
      </c>
      <c r="AO114" s="11">
        <f>'Общ_ кол'!AO31*'Общ_ кол'!AO$148</f>
        <v>0</v>
      </c>
      <c r="AP114" s="2">
        <f t="shared" si="3"/>
        <v>11.230781658307384</v>
      </c>
    </row>
    <row r="115" spans="1:42" ht="12.75" customHeight="1">
      <c r="A115" s="5">
        <v>3</v>
      </c>
      <c r="B115" s="1" t="s">
        <v>17</v>
      </c>
      <c r="C115" s="1"/>
      <c r="D115" s="3">
        <v>1982</v>
      </c>
      <c r="E115" s="3" t="s">
        <v>1</v>
      </c>
      <c r="F115" s="3" t="s">
        <v>18</v>
      </c>
      <c r="G115" s="3" t="s">
        <v>13</v>
      </c>
      <c r="H115" s="11">
        <f>'Общ_ кол'!H5*'Общ_ кол'!H$148</f>
        <v>0</v>
      </c>
      <c r="I115" s="11">
        <f>'Общ_ кол'!I5*'Общ_ кол'!I$148</f>
        <v>1.118033988749895</v>
      </c>
      <c r="J115" s="11">
        <f>'Общ_ кол'!J5*'Общ_ кол'!J$148</f>
        <v>1.0408329997330663</v>
      </c>
      <c r="K115" s="11">
        <f>'Общ_ кол'!K5*'Общ_ кол'!K$148</f>
        <v>1.036523113726489</v>
      </c>
      <c r="L115" s="11">
        <f>'Общ_ кол'!L5*'Общ_ кол'!L$148</f>
        <v>1.2440333788202982</v>
      </c>
      <c r="M115" s="11">
        <f>'Общ_ кол'!M5*'Общ_ кол'!M$148</f>
        <v>0</v>
      </c>
      <c r="N115" s="11">
        <f>'Общ_ кол'!N5*'Общ_ кол'!N$148</f>
        <v>0</v>
      </c>
      <c r="O115" s="11">
        <f>'Общ_ кол'!O5*'Общ_ кол'!O$148</f>
        <v>1.259113121867347</v>
      </c>
      <c r="P115" s="11">
        <f>'Общ_ кол'!P5*'Общ_ кол'!P$148</f>
        <v>1.299350487094105</v>
      </c>
      <c r="Q115" s="11">
        <f>'Общ_ кол'!Q5*'Общ_ кол'!Q$148</f>
        <v>1.036523113726489</v>
      </c>
      <c r="R115" s="11">
        <f>'Общ_ кол'!R5*'Общ_ кол'!R$148</f>
        <v>0</v>
      </c>
      <c r="S115" s="11">
        <f>'Общ_ кол'!S5*'Общ_ кол'!S$148</f>
        <v>1.1697953037312037</v>
      </c>
      <c r="T115" s="11">
        <f>'Общ_ кол'!T5*'Общ_ кол'!T$148</f>
        <v>0</v>
      </c>
      <c r="U115" s="11">
        <f>'Общ_ кол'!U5*'Общ_ кол'!U$148</f>
        <v>0</v>
      </c>
      <c r="V115" s="11">
        <f>'Общ_ кол'!V5*'Общ_ кол'!V$148</f>
        <v>0</v>
      </c>
      <c r="W115" s="11">
        <f>'Общ_ кол'!W5*'Общ_ кол'!W$148</f>
        <v>0</v>
      </c>
      <c r="X115" s="11">
        <f>'Общ_ кол'!X5*'Общ_ кол'!X$148</f>
        <v>0</v>
      </c>
      <c r="Y115" s="11">
        <f>'Общ_ кол'!Y5*'Общ_ кол'!Y$148</f>
        <v>0</v>
      </c>
      <c r="Z115" s="11">
        <f>'Общ_ кол'!Z5*'Общ_ кол'!Z$148</f>
        <v>0</v>
      </c>
      <c r="AA115" s="11">
        <f>'Общ_ кол'!AA5*'Общ_ кол'!AA$148</f>
        <v>0</v>
      </c>
      <c r="AB115" s="11">
        <f>'Общ_ кол'!AB5*'Общ_ кол'!AB$148</f>
        <v>0</v>
      </c>
      <c r="AC115" s="11">
        <f>'Общ_ кол'!AC5*'Общ_ кол'!AC$148</f>
        <v>0</v>
      </c>
      <c r="AD115" s="11">
        <f>'Общ_ кол'!AD5*'Общ_ кол'!AD$148</f>
        <v>0</v>
      </c>
      <c r="AE115" s="11">
        <f>'Общ_ кол'!AE5*'Общ_ кол'!AE$148</f>
        <v>0</v>
      </c>
      <c r="AF115" s="11">
        <f>'Общ_ кол'!AF5*'Общ_ кол'!AF$148</f>
        <v>0</v>
      </c>
      <c r="AG115" s="11">
        <f>'Общ_ кол'!AG5*'Общ_ кол'!AG$148</f>
        <v>0</v>
      </c>
      <c r="AH115" s="11">
        <f>'Общ_ кол'!AH5*'Общ_ кол'!AH$148</f>
        <v>1.097134314340639</v>
      </c>
      <c r="AI115" s="11">
        <f>'Общ_ кол'!AI5*'Общ_ кол'!AI$148</f>
        <v>0</v>
      </c>
      <c r="AJ115" s="11">
        <f>'Общ_ кол'!AJ5*'Общ_ кол'!AJ$148</f>
        <v>0</v>
      </c>
      <c r="AK115" s="11">
        <f>'Общ_ кол'!AK5*'Общ_ кол'!AK$148</f>
        <v>0</v>
      </c>
      <c r="AL115" s="11">
        <f>'Общ_ кол'!AL5*'Общ_ кол'!AL$148</f>
        <v>0</v>
      </c>
      <c r="AM115" s="11">
        <f>'Общ_ кол'!AM5*'Общ_ кол'!AM$148</f>
        <v>0</v>
      </c>
      <c r="AN115" s="11">
        <f>'Общ_ кол'!AN5*'Общ_ кол'!AN$148</f>
        <v>0</v>
      </c>
      <c r="AO115" s="11">
        <f>'Общ_ кол'!AO5*'Общ_ кол'!AO$148</f>
        <v>0</v>
      </c>
      <c r="AP115" s="2">
        <f t="shared" si="3"/>
        <v>10.301339821789533</v>
      </c>
    </row>
    <row r="116" spans="1:42" ht="12.75" customHeight="1">
      <c r="A116" s="5">
        <v>10</v>
      </c>
      <c r="B116" s="1" t="s">
        <v>59</v>
      </c>
      <c r="C116" s="1"/>
      <c r="D116" s="3">
        <v>1984</v>
      </c>
      <c r="E116" s="3" t="s">
        <v>1</v>
      </c>
      <c r="F116" s="3" t="s">
        <v>12</v>
      </c>
      <c r="G116" s="3" t="s">
        <v>13</v>
      </c>
      <c r="H116" s="11">
        <f>'Общ_ кол'!H12*'Общ_ кол'!H$148</f>
        <v>1.067872125861979</v>
      </c>
      <c r="I116" s="11">
        <f>'Общ_ кол'!I12*'Общ_ кол'!I$148</f>
        <v>1.118033988749895</v>
      </c>
      <c r="J116" s="11">
        <f>'Общ_ кол'!J12*'Общ_ кол'!J$148</f>
        <v>1.0408329997330663</v>
      </c>
      <c r="K116" s="11">
        <f>'Общ_ кол'!K12*'Общ_ кол'!K$148</f>
        <v>1.036523113726489</v>
      </c>
      <c r="L116" s="11">
        <f>'Общ_ кол'!L12*'Общ_ кол'!L$148</f>
        <v>0</v>
      </c>
      <c r="M116" s="11">
        <f>'Общ_ кол'!M12*'Общ_ кол'!M$148</f>
        <v>1.1760011579094025</v>
      </c>
      <c r="N116" s="11">
        <f>'Общ_ кол'!N12*'Общ_ кол'!N$148</f>
        <v>0</v>
      </c>
      <c r="O116" s="11">
        <f>'Общ_ кол'!O12*'Общ_ кол'!O$148</f>
        <v>1.259113121867347</v>
      </c>
      <c r="P116" s="11">
        <f>'Общ_ кол'!P12*'Общ_ кол'!P$148</f>
        <v>0</v>
      </c>
      <c r="Q116" s="11">
        <f>'Общ_ кол'!Q12*'Общ_ кол'!Q$148</f>
        <v>1.036523113726489</v>
      </c>
      <c r="R116" s="11">
        <f>'Общ_ кол'!R12*'Общ_ кол'!R$148</f>
        <v>0</v>
      </c>
      <c r="S116" s="11">
        <f>'Общ_ кол'!S12*'Общ_ кол'!S$148</f>
        <v>0</v>
      </c>
      <c r="T116" s="11">
        <f>'Общ_ кол'!T12*'Общ_ кол'!T$148</f>
        <v>0</v>
      </c>
      <c r="U116" s="11">
        <f>'Общ_ кол'!U12*'Общ_ кол'!U$148</f>
        <v>0</v>
      </c>
      <c r="V116" s="11">
        <f>'Общ_ кол'!V12*'Общ_ кол'!V$148</f>
        <v>1.1887150534341144</v>
      </c>
      <c r="W116" s="11">
        <f>'Общ_ кол'!W12*'Общ_ кол'!W$148</f>
        <v>0</v>
      </c>
      <c r="X116" s="11">
        <f>'Общ_ кол'!X12*'Общ_ кол'!X$148</f>
        <v>0</v>
      </c>
      <c r="Y116" s="11">
        <f>'Общ_ кол'!Y12*'Общ_ кол'!Y$148</f>
        <v>0</v>
      </c>
      <c r="Z116" s="11">
        <f>'Общ_ кол'!Z12*'Общ_ кол'!Z$148</f>
        <v>0</v>
      </c>
      <c r="AA116" s="11">
        <f>'Общ_ кол'!AA12*'Общ_ кол'!AA$148</f>
        <v>0</v>
      </c>
      <c r="AB116" s="11">
        <f>'Общ_ кол'!AB12*'Общ_ кол'!AB$148</f>
        <v>0</v>
      </c>
      <c r="AC116" s="11">
        <f>'Общ_ кол'!AC12*'Общ_ кол'!AC$148</f>
        <v>0</v>
      </c>
      <c r="AD116" s="11">
        <f>'Общ_ кол'!AD12*'Общ_ кол'!AD$148</f>
        <v>0</v>
      </c>
      <c r="AE116" s="11">
        <f>'Общ_ кол'!AE12*'Общ_ кол'!AE$148</f>
        <v>0</v>
      </c>
      <c r="AF116" s="11">
        <f>'Общ_ кол'!AF12*'Общ_ кол'!AF$148</f>
        <v>0</v>
      </c>
      <c r="AG116" s="11">
        <f>'Общ_ кол'!AG12*'Общ_ кол'!AG$148</f>
        <v>0</v>
      </c>
      <c r="AH116" s="11">
        <f>'Общ_ кол'!AH12*'Общ_ кол'!AH$148</f>
        <v>1.097134314340639</v>
      </c>
      <c r="AI116" s="11">
        <f>'Общ_ кол'!AI12*'Общ_ кол'!AI$148</f>
        <v>0</v>
      </c>
      <c r="AJ116" s="11">
        <f>'Общ_ кол'!AJ12*'Общ_ кол'!AJ$148</f>
        <v>0</v>
      </c>
      <c r="AK116" s="11">
        <f>'Общ_ кол'!AK12*'Общ_ кол'!AK$148</f>
        <v>0</v>
      </c>
      <c r="AL116" s="11">
        <f>'Общ_ кол'!AL12*'Общ_ кол'!AL$148</f>
        <v>0</v>
      </c>
      <c r="AM116" s="11">
        <f>'Общ_ кол'!AM12*'Общ_ кол'!AM$148</f>
        <v>0</v>
      </c>
      <c r="AN116" s="11">
        <f>'Общ_ кол'!AN12*'Общ_ кол'!AN$148</f>
        <v>0</v>
      </c>
      <c r="AO116" s="11">
        <f>'Общ_ кол'!AO12*'Общ_ кол'!AO$148</f>
        <v>0</v>
      </c>
      <c r="AP116" s="2">
        <f t="shared" si="3"/>
        <v>10.020748989349421</v>
      </c>
    </row>
    <row r="117" spans="1:42" ht="12.75" customHeight="1">
      <c r="A117" s="5">
        <v>68</v>
      </c>
      <c r="B117" s="1" t="s">
        <v>75</v>
      </c>
      <c r="C117" s="1"/>
      <c r="D117" s="3">
        <v>1982</v>
      </c>
      <c r="E117" s="3" t="s">
        <v>1</v>
      </c>
      <c r="F117" s="3" t="s">
        <v>4</v>
      </c>
      <c r="G117" s="3" t="s">
        <v>13</v>
      </c>
      <c r="H117" s="11">
        <f>'Общ_ кол'!H70*'Общ_ кол'!H$148</f>
        <v>1.067872125861979</v>
      </c>
      <c r="I117" s="11">
        <f>'Общ_ кол'!I70*'Общ_ кол'!I$148</f>
        <v>0</v>
      </c>
      <c r="J117" s="11">
        <f>'Общ_ кол'!J70*'Общ_ кол'!J$148</f>
        <v>1.0408329997330663</v>
      </c>
      <c r="K117" s="11">
        <f>'Общ_ кол'!K70*'Общ_ кол'!K$148</f>
        <v>1.036523113726489</v>
      </c>
      <c r="L117" s="11">
        <f>'Общ_ кол'!L70*'Общ_ кол'!L$148</f>
        <v>1.2440333788202982</v>
      </c>
      <c r="M117" s="11">
        <f>'Общ_ кол'!M70*'Общ_ кол'!M$148</f>
        <v>0</v>
      </c>
      <c r="N117" s="11">
        <f>'Общ_ кол'!N70*'Общ_ кол'!N$148</f>
        <v>0</v>
      </c>
      <c r="O117" s="11">
        <f>'Общ_ кол'!O70*'Общ_ кол'!O$148</f>
        <v>0</v>
      </c>
      <c r="P117" s="11">
        <f>'Общ_ кол'!P70*'Общ_ кол'!P$148</f>
        <v>1.299350487094105</v>
      </c>
      <c r="Q117" s="11">
        <f>'Общ_ кол'!Q70*'Общ_ кол'!Q$148</f>
        <v>1.036523113726489</v>
      </c>
      <c r="R117" s="11">
        <f>'Общ_ кол'!R70*'Общ_ кол'!R$148</f>
        <v>0</v>
      </c>
      <c r="S117" s="11">
        <f>'Общ_ кол'!S70*'Общ_ кол'!S$148</f>
        <v>1.1697953037312037</v>
      </c>
      <c r="T117" s="11">
        <f>'Общ_ кол'!T70*'Общ_ кол'!T$148</f>
        <v>0</v>
      </c>
      <c r="U117" s="11">
        <f>'Общ_ кол'!U70*'Общ_ кол'!U$148</f>
        <v>0</v>
      </c>
      <c r="V117" s="11">
        <f>'Общ_ кол'!V70*'Общ_ кол'!V$148</f>
        <v>0</v>
      </c>
      <c r="W117" s="11">
        <f>'Общ_ кол'!W70*'Общ_ кол'!W$148</f>
        <v>0</v>
      </c>
      <c r="X117" s="11">
        <f>'Общ_ кол'!X70*'Общ_ кол'!X$148</f>
        <v>0</v>
      </c>
      <c r="Y117" s="11">
        <f>'Общ_ кол'!Y70*'Общ_ кол'!Y$148</f>
        <v>0</v>
      </c>
      <c r="Z117" s="11">
        <f>'Общ_ кол'!Z70*'Общ_ кол'!Z$148</f>
        <v>0</v>
      </c>
      <c r="AA117" s="11">
        <f>'Общ_ кол'!AA70*'Общ_ кол'!AA$148</f>
        <v>0</v>
      </c>
      <c r="AB117" s="11">
        <f>'Общ_ кол'!AB70*'Общ_ кол'!AB$148</f>
        <v>0</v>
      </c>
      <c r="AC117" s="11">
        <f>'Общ_ кол'!AC70*'Общ_ кол'!AC$148</f>
        <v>0</v>
      </c>
      <c r="AD117" s="11">
        <f>'Общ_ кол'!AD70*'Общ_ кол'!AD$148</f>
        <v>0</v>
      </c>
      <c r="AE117" s="11">
        <f>'Общ_ кол'!AE70*'Общ_ кол'!AE$148</f>
        <v>0</v>
      </c>
      <c r="AF117" s="11">
        <f>'Общ_ кол'!AF70*'Общ_ кол'!AF$148</f>
        <v>0</v>
      </c>
      <c r="AG117" s="11">
        <f>'Общ_ кол'!AG70*'Общ_ кол'!AG$148</f>
        <v>0</v>
      </c>
      <c r="AH117" s="11">
        <f>'Общ_ кол'!AH70*'Общ_ кол'!AH$148</f>
        <v>1.097134314340639</v>
      </c>
      <c r="AI117" s="11">
        <f>'Общ_ кол'!AI70*'Общ_ кол'!AI$148</f>
        <v>0</v>
      </c>
      <c r="AJ117" s="11">
        <f>'Общ_ кол'!AJ70*'Общ_ кол'!AJ$148</f>
        <v>0</v>
      </c>
      <c r="AK117" s="11">
        <f>'Общ_ кол'!AK70*'Общ_ кол'!AK$148</f>
        <v>0</v>
      </c>
      <c r="AL117" s="11">
        <f>'Общ_ кол'!AL70*'Общ_ кол'!AL$148</f>
        <v>0</v>
      </c>
      <c r="AM117" s="11">
        <f>'Общ_ кол'!AM70*'Общ_ кол'!AM$148</f>
        <v>0</v>
      </c>
      <c r="AN117" s="11">
        <f>'Общ_ кол'!AN70*'Общ_ кол'!AN$148</f>
        <v>0</v>
      </c>
      <c r="AO117" s="11">
        <f>'Общ_ кол'!AO70*'Общ_ кол'!AO$148</f>
        <v>0</v>
      </c>
      <c r="AP117" s="2">
        <f t="shared" si="3"/>
        <v>8.992064837034269</v>
      </c>
    </row>
    <row r="118" spans="1:42" ht="12.75" customHeight="1">
      <c r="A118" s="5">
        <v>33</v>
      </c>
      <c r="B118" s="1" t="s">
        <v>203</v>
      </c>
      <c r="C118" s="1"/>
      <c r="D118" s="3">
        <v>1992</v>
      </c>
      <c r="E118" s="3"/>
      <c r="F118" s="3" t="s">
        <v>204</v>
      </c>
      <c r="G118" s="3" t="s">
        <v>13</v>
      </c>
      <c r="H118" s="11">
        <f>'Общ_ кол'!H35*'Общ_ кол'!H$148</f>
        <v>1.067872125861979</v>
      </c>
      <c r="I118" s="11">
        <f>'Общ_ кол'!I35*'Общ_ кол'!I$148</f>
        <v>0</v>
      </c>
      <c r="J118" s="11">
        <f>'Общ_ кол'!J35*'Общ_ кол'!J$148</f>
        <v>1.0408329997330663</v>
      </c>
      <c r="K118" s="11">
        <f>'Общ_ кол'!K35*'Общ_ кол'!K$148</f>
        <v>1.036523113726489</v>
      </c>
      <c r="L118" s="11">
        <f>'Общ_ кол'!L35*'Общ_ кол'!L$148</f>
        <v>0</v>
      </c>
      <c r="M118" s="11">
        <f>'Общ_ кол'!M35*'Общ_ кол'!M$148</f>
        <v>0</v>
      </c>
      <c r="N118" s="11">
        <f>'Общ_ кол'!N35*'Общ_ кол'!N$148</f>
        <v>0</v>
      </c>
      <c r="O118" s="11">
        <f>'Общ_ кол'!O35*'Общ_ кол'!O$148</f>
        <v>0</v>
      </c>
      <c r="P118" s="11">
        <f>'Общ_ кол'!P35*'Общ_ кол'!P$148</f>
        <v>0</v>
      </c>
      <c r="Q118" s="11">
        <f>'Общ_ кол'!Q35*'Общ_ кол'!Q$148</f>
        <v>1.036523113726489</v>
      </c>
      <c r="R118" s="11">
        <f>'Общ_ кол'!R35*'Общ_ кол'!R$148</f>
        <v>0</v>
      </c>
      <c r="S118" s="11">
        <f>'Общ_ кол'!S35*'Общ_ кол'!S$148</f>
        <v>1.1697953037312037</v>
      </c>
      <c r="T118" s="11">
        <f>'Общ_ кол'!T35*'Общ_ кол'!T$148</f>
        <v>0</v>
      </c>
      <c r="U118" s="11">
        <f>'Общ_ кол'!U35*'Общ_ кол'!U$148</f>
        <v>1.259113121867347</v>
      </c>
      <c r="V118" s="11">
        <f>'Общ_ кол'!V35*'Общ_ кол'!V$148</f>
        <v>1.1887150534341144</v>
      </c>
      <c r="W118" s="11">
        <f>'Общ_ кол'!W35*'Общ_ кол'!W$148</f>
        <v>0</v>
      </c>
      <c r="X118" s="11">
        <f>'Общ_ кол'!X35*'Общ_ кол'!X$148</f>
        <v>0</v>
      </c>
      <c r="Y118" s="11">
        <f>'Общ_ кол'!Y35*'Общ_ кол'!Y$148</f>
        <v>0</v>
      </c>
      <c r="Z118" s="11">
        <f>'Общ_ кол'!Z35*'Общ_ кол'!Z$148</f>
        <v>0</v>
      </c>
      <c r="AA118" s="11">
        <f>'Общ_ кол'!AA35*'Общ_ кол'!AA$148</f>
        <v>0</v>
      </c>
      <c r="AB118" s="11">
        <f>'Общ_ кол'!AB35*'Общ_ кол'!AB$148</f>
        <v>0</v>
      </c>
      <c r="AC118" s="11">
        <f>'Общ_ кол'!AC35*'Общ_ кол'!AC$148</f>
        <v>0</v>
      </c>
      <c r="AD118" s="11">
        <f>'Общ_ кол'!AD35*'Общ_ кол'!AD$148</f>
        <v>0</v>
      </c>
      <c r="AE118" s="11">
        <f>'Общ_ кол'!AE35*'Общ_ кол'!AE$148</f>
        <v>0</v>
      </c>
      <c r="AF118" s="11">
        <f>'Общ_ кол'!AF35*'Общ_ кол'!AF$148</f>
        <v>0</v>
      </c>
      <c r="AG118" s="11">
        <f>'Общ_ кол'!AG35*'Общ_ кол'!AG$148</f>
        <v>0</v>
      </c>
      <c r="AH118" s="11">
        <f>'Общ_ кол'!AH35*'Общ_ кол'!AH$148</f>
        <v>1.097134314340639</v>
      </c>
      <c r="AI118" s="11">
        <f>'Общ_ кол'!AI35*'Общ_ кол'!AI$148</f>
        <v>0</v>
      </c>
      <c r="AJ118" s="11">
        <f>'Общ_ кол'!AJ35*'Общ_ кол'!AJ$148</f>
        <v>0</v>
      </c>
      <c r="AK118" s="11">
        <f>'Общ_ кол'!AK35*'Общ_ кол'!AK$148</f>
        <v>0</v>
      </c>
      <c r="AL118" s="11">
        <f>'Общ_ кол'!AL35*'Общ_ кол'!AL$148</f>
        <v>0</v>
      </c>
      <c r="AM118" s="11">
        <f>'Общ_ кол'!AM35*'Общ_ кол'!AM$148</f>
        <v>0</v>
      </c>
      <c r="AN118" s="11">
        <f>'Общ_ кол'!AN35*'Общ_ кол'!AN$148</f>
        <v>0</v>
      </c>
      <c r="AO118" s="11">
        <f>'Общ_ кол'!AO35*'Общ_ кол'!AO$148</f>
        <v>0</v>
      </c>
      <c r="AP118" s="2">
        <f t="shared" si="3"/>
        <v>8.896509146421327</v>
      </c>
    </row>
    <row r="119" spans="1:42" ht="12.75" customHeight="1">
      <c r="A119" s="5">
        <v>34</v>
      </c>
      <c r="B119" s="1" t="s">
        <v>62</v>
      </c>
      <c r="C119" s="1"/>
      <c r="D119" s="3">
        <v>1965</v>
      </c>
      <c r="E119" s="3" t="s">
        <v>1</v>
      </c>
      <c r="F119" s="3" t="s">
        <v>2</v>
      </c>
      <c r="G119" s="3" t="s">
        <v>13</v>
      </c>
      <c r="H119" s="11">
        <f>'Общ_ кол'!H36*'Общ_ кол'!H$148</f>
        <v>1.067872125861979</v>
      </c>
      <c r="I119" s="11">
        <f>'Общ_ кол'!I36*'Общ_ кол'!I$148</f>
        <v>1.118033988749895</v>
      </c>
      <c r="J119" s="11">
        <f>'Общ_ кол'!J36*'Общ_ кол'!J$148</f>
        <v>1.0408329997330663</v>
      </c>
      <c r="K119" s="11">
        <f>'Общ_ кол'!K36*'Общ_ кол'!K$148</f>
        <v>1.036523113726489</v>
      </c>
      <c r="L119" s="11">
        <f>'Общ_ кол'!L36*'Общ_ кол'!L$148</f>
        <v>0</v>
      </c>
      <c r="M119" s="11">
        <f>'Общ_ кол'!M36*'Общ_ кол'!M$148</f>
        <v>1.1760011579094025</v>
      </c>
      <c r="N119" s="11">
        <f>'Общ_ кол'!N36*'Общ_ кол'!N$148</f>
        <v>0</v>
      </c>
      <c r="O119" s="11">
        <f>'Общ_ кол'!O36*'Общ_ кол'!O$148</f>
        <v>0</v>
      </c>
      <c r="P119" s="11">
        <f>'Общ_ кол'!P36*'Общ_ кол'!P$148</f>
        <v>0</v>
      </c>
      <c r="Q119" s="11">
        <f>'Общ_ кол'!Q36*'Общ_ кол'!Q$148</f>
        <v>1.036523113726489</v>
      </c>
      <c r="R119" s="11">
        <f>'Общ_ кол'!R36*'Общ_ кол'!R$148</f>
        <v>0</v>
      </c>
      <c r="S119" s="11">
        <f>'Общ_ кол'!S36*'Общ_ кол'!S$148</f>
        <v>1.1697953037312037</v>
      </c>
      <c r="T119" s="11">
        <f>'Общ_ кол'!T36*'Общ_ кол'!T$148</f>
        <v>0</v>
      </c>
      <c r="U119" s="11">
        <f>'Общ_ кол'!U36*'Общ_ кол'!U$148</f>
        <v>0</v>
      </c>
      <c r="V119" s="11">
        <f>'Общ_ кол'!V36*'Общ_ кол'!V$148</f>
        <v>0</v>
      </c>
      <c r="W119" s="11">
        <f>'Общ_ кол'!W36*'Общ_ кол'!W$148</f>
        <v>0</v>
      </c>
      <c r="X119" s="11">
        <f>'Общ_ кол'!X36*'Общ_ кол'!X$148</f>
        <v>0</v>
      </c>
      <c r="Y119" s="11">
        <f>'Общ_ кол'!Y36*'Общ_ кол'!Y$148</f>
        <v>0</v>
      </c>
      <c r="Z119" s="11">
        <f>'Общ_ кол'!Z36*'Общ_ кол'!Z$148</f>
        <v>0</v>
      </c>
      <c r="AA119" s="11">
        <f>'Общ_ кол'!AA36*'Общ_ кол'!AA$148</f>
        <v>0</v>
      </c>
      <c r="AB119" s="11">
        <f>'Общ_ кол'!AB36*'Общ_ кол'!AB$148</f>
        <v>0</v>
      </c>
      <c r="AC119" s="11">
        <f>'Общ_ кол'!AC36*'Общ_ кол'!AC$148</f>
        <v>0</v>
      </c>
      <c r="AD119" s="11">
        <f>'Общ_ кол'!AD36*'Общ_ кол'!AD$148</f>
        <v>0</v>
      </c>
      <c r="AE119" s="11">
        <f>'Общ_ кол'!AE36*'Общ_ кол'!AE$148</f>
        <v>0</v>
      </c>
      <c r="AF119" s="11">
        <f>'Общ_ кол'!AF36*'Общ_ кол'!AF$148</f>
        <v>0</v>
      </c>
      <c r="AG119" s="11">
        <f>'Общ_ кол'!AG36*'Общ_ кол'!AG$148</f>
        <v>0</v>
      </c>
      <c r="AH119" s="11">
        <f>'Общ_ кол'!AH36*'Общ_ кол'!AH$148</f>
        <v>1.097134314340639</v>
      </c>
      <c r="AI119" s="11">
        <f>'Общ_ кол'!AI36*'Общ_ кол'!AI$148</f>
        <v>0</v>
      </c>
      <c r="AJ119" s="11">
        <f>'Общ_ кол'!AJ36*'Общ_ кол'!AJ$148</f>
        <v>0</v>
      </c>
      <c r="AK119" s="11">
        <f>'Общ_ кол'!AK36*'Общ_ кол'!AK$148</f>
        <v>0</v>
      </c>
      <c r="AL119" s="11">
        <f>'Общ_ кол'!AL36*'Общ_ кол'!AL$148</f>
        <v>0</v>
      </c>
      <c r="AM119" s="11">
        <f>'Общ_ кол'!AM36*'Общ_ кол'!AM$148</f>
        <v>0</v>
      </c>
      <c r="AN119" s="11">
        <f>'Общ_ кол'!AN36*'Общ_ кол'!AN$148</f>
        <v>0</v>
      </c>
      <c r="AO119" s="11">
        <f>'Общ_ кол'!AO36*'Общ_ кол'!AO$148</f>
        <v>0</v>
      </c>
      <c r="AP119" s="2">
        <f t="shared" si="3"/>
        <v>8.742716117779162</v>
      </c>
    </row>
    <row r="120" spans="1:42" ht="12.75" customHeight="1">
      <c r="A120" s="5">
        <v>128</v>
      </c>
      <c r="B120" s="1" t="s">
        <v>143</v>
      </c>
      <c r="C120" s="1"/>
      <c r="D120" s="3">
        <v>1980</v>
      </c>
      <c r="E120" s="3" t="s">
        <v>1</v>
      </c>
      <c r="F120" s="3" t="s">
        <v>12</v>
      </c>
      <c r="G120" s="3" t="s">
        <v>13</v>
      </c>
      <c r="H120" s="11">
        <f>'Общ_ кол'!H130*'Общ_ кол'!H$148</f>
        <v>0</v>
      </c>
      <c r="I120" s="11">
        <f>'Общ_ кол'!I130*'Общ_ кол'!I$148</f>
        <v>0</v>
      </c>
      <c r="J120" s="11">
        <f>'Общ_ кол'!J130*'Общ_ кол'!J$148</f>
        <v>1.0408329997330663</v>
      </c>
      <c r="K120" s="11">
        <f>'Общ_ кол'!K130*'Общ_ кол'!K$148</f>
        <v>1.036523113726489</v>
      </c>
      <c r="L120" s="11">
        <f>'Общ_ кол'!L130*'Общ_ кол'!L$148</f>
        <v>1.2440333788202982</v>
      </c>
      <c r="M120" s="11">
        <f>'Общ_ кол'!M130*'Общ_ кол'!M$148</f>
        <v>1.1760011579094025</v>
      </c>
      <c r="N120" s="11">
        <f>'Общ_ кол'!N130*'Общ_ кол'!N$148</f>
        <v>0</v>
      </c>
      <c r="O120" s="11">
        <f>'Общ_ кол'!O130*'Общ_ кол'!O$148</f>
        <v>1.259113121867347</v>
      </c>
      <c r="P120" s="11">
        <f>'Общ_ кол'!P130*'Общ_ кол'!P$148</f>
        <v>0</v>
      </c>
      <c r="Q120" s="11">
        <f>'Общ_ кол'!Q130*'Общ_ кол'!Q$148</f>
        <v>1.036523113726489</v>
      </c>
      <c r="R120" s="11">
        <f>'Общ_ кол'!R130*'Общ_ кол'!R$148</f>
        <v>0</v>
      </c>
      <c r="S120" s="11">
        <f>'Общ_ кол'!S130*'Общ_ кол'!S$148</f>
        <v>0</v>
      </c>
      <c r="T120" s="11">
        <f>'Общ_ кол'!T130*'Общ_ кол'!T$148</f>
        <v>0</v>
      </c>
      <c r="U120" s="11">
        <f>'Общ_ кол'!U130*'Общ_ кол'!U$148</f>
        <v>0</v>
      </c>
      <c r="V120" s="11">
        <f>'Общ_ кол'!V130*'Общ_ кол'!V$148</f>
        <v>0</v>
      </c>
      <c r="W120" s="11">
        <f>'Общ_ кол'!W130*'Общ_ кол'!W$148</f>
        <v>0</v>
      </c>
      <c r="X120" s="11">
        <f>'Общ_ кол'!X130*'Общ_ кол'!X$148</f>
        <v>0</v>
      </c>
      <c r="Y120" s="11">
        <f>'Общ_ кол'!Y130*'Общ_ кол'!Y$148</f>
        <v>0</v>
      </c>
      <c r="Z120" s="11">
        <f>'Общ_ кол'!Z130*'Общ_ кол'!Z$148</f>
        <v>0</v>
      </c>
      <c r="AA120" s="11">
        <f>'Общ_ кол'!AA130*'Общ_ кол'!AA$148</f>
        <v>0</v>
      </c>
      <c r="AB120" s="11">
        <f>'Общ_ кол'!AB130*'Общ_ кол'!AB$148</f>
        <v>0</v>
      </c>
      <c r="AC120" s="11">
        <f>'Общ_ кол'!AC130*'Общ_ кол'!AC$148</f>
        <v>0</v>
      </c>
      <c r="AD120" s="11">
        <f>'Общ_ кол'!AD130*'Общ_ кол'!AD$148</f>
        <v>0</v>
      </c>
      <c r="AE120" s="11">
        <f>'Общ_ кол'!AE130*'Общ_ кол'!AE$148</f>
        <v>0</v>
      </c>
      <c r="AF120" s="11">
        <f>'Общ_ кол'!AF130*'Общ_ кол'!AF$148</f>
        <v>0</v>
      </c>
      <c r="AG120" s="11">
        <f>'Общ_ кол'!AG130*'Общ_ кол'!AG$148</f>
        <v>0</v>
      </c>
      <c r="AH120" s="11">
        <f>'Общ_ кол'!AH130*'Общ_ кол'!AH$148</f>
        <v>1.097134314340639</v>
      </c>
      <c r="AI120" s="11">
        <f>'Общ_ кол'!AI130*'Общ_ кол'!AI$148</f>
        <v>0</v>
      </c>
      <c r="AJ120" s="11">
        <f>'Общ_ кол'!AJ130*'Общ_ кол'!AJ$148</f>
        <v>0</v>
      </c>
      <c r="AK120" s="11">
        <f>'Общ_ кол'!AK130*'Общ_ кол'!AK$148</f>
        <v>0</v>
      </c>
      <c r="AL120" s="11">
        <f>'Общ_ кол'!AL130*'Общ_ кол'!AL$148</f>
        <v>0</v>
      </c>
      <c r="AM120" s="11">
        <f>'Общ_ кол'!AM130*'Общ_ кол'!AM$148</f>
        <v>0</v>
      </c>
      <c r="AN120" s="11">
        <f>'Общ_ кол'!AN130*'Общ_ кол'!AN$148</f>
        <v>0</v>
      </c>
      <c r="AO120" s="11">
        <f>'Общ_ кол'!AO130*'Общ_ кол'!AO$148</f>
        <v>0</v>
      </c>
      <c r="AP120" s="2">
        <f t="shared" si="3"/>
        <v>7.890161200123732</v>
      </c>
    </row>
    <row r="121" spans="1:42" ht="12.75" customHeight="1">
      <c r="A121" s="5">
        <v>120</v>
      </c>
      <c r="B121" s="1" t="s">
        <v>63</v>
      </c>
      <c r="C121" s="1"/>
      <c r="D121" s="3">
        <v>1989</v>
      </c>
      <c r="E121" s="3">
        <v>1</v>
      </c>
      <c r="F121" s="3" t="s">
        <v>2</v>
      </c>
      <c r="G121" s="3" t="s">
        <v>13</v>
      </c>
      <c r="H121" s="11">
        <f>'Общ_ кол'!H122*'Общ_ кол'!H$148</f>
        <v>1.067872125861979</v>
      </c>
      <c r="I121" s="11">
        <f>'Общ_ кол'!I122*'Общ_ кол'!I$148</f>
        <v>1.118033988749895</v>
      </c>
      <c r="J121" s="11">
        <f>'Общ_ кол'!J122*'Общ_ кол'!J$148</f>
        <v>1.0408329997330663</v>
      </c>
      <c r="K121" s="11">
        <f>'Общ_ кол'!K122*'Общ_ кол'!K$148</f>
        <v>1.036523113726489</v>
      </c>
      <c r="L121" s="11">
        <f>'Общ_ кол'!L122*'Общ_ кол'!L$148</f>
        <v>1.2440333788202982</v>
      </c>
      <c r="M121" s="11">
        <f>'Общ_ кол'!M122*'Общ_ кол'!M$148</f>
        <v>0</v>
      </c>
      <c r="N121" s="11">
        <f>'Общ_ кол'!N122*'Общ_ кол'!N$148</f>
        <v>0</v>
      </c>
      <c r="O121" s="11">
        <f>'Общ_ кол'!O122*'Общ_ кол'!O$148</f>
        <v>1.259113121867347</v>
      </c>
      <c r="P121" s="11">
        <f>'Общ_ кол'!P122*'Общ_ кол'!P$148</f>
        <v>0</v>
      </c>
      <c r="Q121" s="11">
        <f>'Общ_ кол'!Q122*'Общ_ кол'!Q$148</f>
        <v>1.036523113726489</v>
      </c>
      <c r="R121" s="11">
        <f>'Общ_ кол'!R122*'Общ_ кол'!R$148</f>
        <v>0</v>
      </c>
      <c r="S121" s="11">
        <f>'Общ_ кол'!S122*'Общ_ кол'!S$148</f>
        <v>0</v>
      </c>
      <c r="T121" s="11">
        <f>'Общ_ кол'!T122*'Общ_ кол'!T$148</f>
        <v>0</v>
      </c>
      <c r="U121" s="11">
        <f>'Общ_ кол'!U122*'Общ_ кол'!U$148</f>
        <v>0</v>
      </c>
      <c r="V121" s="11">
        <f>'Общ_ кол'!V122*'Общ_ кол'!V$148</f>
        <v>0</v>
      </c>
      <c r="W121" s="11">
        <f>'Общ_ кол'!W122*'Общ_ кол'!W$148</f>
        <v>0</v>
      </c>
      <c r="X121" s="11">
        <f>'Общ_ кол'!X122*'Общ_ кол'!X$148</f>
        <v>0</v>
      </c>
      <c r="Y121" s="11">
        <f>'Общ_ кол'!Y122*'Общ_ кол'!Y$148</f>
        <v>0</v>
      </c>
      <c r="Z121" s="11">
        <f>'Общ_ кол'!Z122*'Общ_ кол'!Z$148</f>
        <v>0</v>
      </c>
      <c r="AA121" s="11">
        <f>'Общ_ кол'!AA122*'Общ_ кол'!AA$148</f>
        <v>0</v>
      </c>
      <c r="AB121" s="11">
        <f>'Общ_ кол'!AB122*'Общ_ кол'!AB$148</f>
        <v>0</v>
      </c>
      <c r="AC121" s="11">
        <f>'Общ_ кол'!AC122*'Общ_ кол'!AC$148</f>
        <v>0</v>
      </c>
      <c r="AD121" s="11">
        <f>'Общ_ кол'!AD122*'Общ_ кол'!AD$148</f>
        <v>0</v>
      </c>
      <c r="AE121" s="11">
        <f>'Общ_ кол'!AE122*'Общ_ кол'!AE$148</f>
        <v>0</v>
      </c>
      <c r="AF121" s="11">
        <f>'Общ_ кол'!AF122*'Общ_ кол'!AF$148</f>
        <v>0</v>
      </c>
      <c r="AG121" s="11">
        <f>'Общ_ кол'!AG122*'Общ_ кол'!AG$148</f>
        <v>0</v>
      </c>
      <c r="AH121" s="11">
        <f>'Общ_ кол'!AH122*'Общ_ кол'!AH$148</f>
        <v>0</v>
      </c>
      <c r="AI121" s="11">
        <f>'Общ_ кол'!AI122*'Общ_ кол'!AI$148</f>
        <v>0</v>
      </c>
      <c r="AJ121" s="11">
        <f>'Общ_ кол'!AJ122*'Общ_ кол'!AJ$148</f>
        <v>0</v>
      </c>
      <c r="AK121" s="11">
        <f>'Общ_ кол'!AK122*'Общ_ кол'!AK$148</f>
        <v>0</v>
      </c>
      <c r="AL121" s="11">
        <f>'Общ_ кол'!AL122*'Общ_ кол'!AL$148</f>
        <v>0</v>
      </c>
      <c r="AM121" s="11">
        <f>'Общ_ кол'!AM122*'Общ_ кол'!AM$148</f>
        <v>0</v>
      </c>
      <c r="AN121" s="11">
        <f>'Общ_ кол'!AN122*'Общ_ кол'!AN$148</f>
        <v>0</v>
      </c>
      <c r="AO121" s="11">
        <f>'Общ_ кол'!AO122*'Общ_ кол'!AO$148</f>
        <v>0</v>
      </c>
      <c r="AP121" s="2">
        <f t="shared" si="3"/>
        <v>7.802931842485563</v>
      </c>
    </row>
    <row r="122" spans="1:42" ht="12.75" customHeight="1">
      <c r="A122" s="5">
        <v>17</v>
      </c>
      <c r="B122" s="1" t="s">
        <v>108</v>
      </c>
      <c r="C122" s="1"/>
      <c r="D122" s="3">
        <v>1977</v>
      </c>
      <c r="E122" s="3" t="s">
        <v>1</v>
      </c>
      <c r="F122" s="3" t="s">
        <v>185</v>
      </c>
      <c r="G122" s="3" t="s">
        <v>109</v>
      </c>
      <c r="H122" s="11">
        <f>'Общ_ кол'!H19*'Общ_ кол'!H$148</f>
        <v>1.067872125861979</v>
      </c>
      <c r="I122" s="11">
        <f>'Общ_ кол'!I19*'Общ_ кол'!I$148</f>
        <v>1.118033988749895</v>
      </c>
      <c r="J122" s="11">
        <f>'Общ_ кол'!J19*'Общ_ кол'!J$148</f>
        <v>1.0408329997330663</v>
      </c>
      <c r="K122" s="11">
        <f>'Общ_ кол'!K19*'Общ_ кол'!K$148</f>
        <v>1.036523113726489</v>
      </c>
      <c r="L122" s="11">
        <f>'Общ_ кол'!L19*'Общ_ кол'!L$148</f>
        <v>0</v>
      </c>
      <c r="M122" s="11">
        <f>'Общ_ кол'!M19*'Общ_ кол'!M$148</f>
        <v>0</v>
      </c>
      <c r="N122" s="11">
        <f>'Общ_ кол'!N19*'Общ_ кол'!N$148</f>
        <v>0</v>
      </c>
      <c r="O122" s="11">
        <f>'Общ_ кол'!O19*'Общ_ кол'!O$148</f>
        <v>0</v>
      </c>
      <c r="P122" s="11">
        <f>'Общ_ кол'!P19*'Общ_ кол'!P$148</f>
        <v>0</v>
      </c>
      <c r="Q122" s="11">
        <f>'Общ_ кол'!Q19*'Общ_ кол'!Q$148</f>
        <v>1.036523113726489</v>
      </c>
      <c r="R122" s="11">
        <f>'Общ_ кол'!R19*'Общ_ кол'!R$148</f>
        <v>0</v>
      </c>
      <c r="S122" s="11">
        <f>'Общ_ кол'!S19*'Общ_ кол'!S$148</f>
        <v>0</v>
      </c>
      <c r="T122" s="11">
        <f>'Общ_ кол'!T19*'Общ_ кол'!T$148</f>
        <v>0</v>
      </c>
      <c r="U122" s="11">
        <f>'Общ_ кол'!U19*'Общ_ кол'!U$148</f>
        <v>1.259113121867347</v>
      </c>
      <c r="V122" s="11">
        <f>'Общ_ кол'!V19*'Общ_ кол'!V$148</f>
        <v>0</v>
      </c>
      <c r="W122" s="11">
        <f>'Общ_ кол'!W19*'Общ_ кол'!W$148</f>
        <v>0</v>
      </c>
      <c r="X122" s="11">
        <f>'Общ_ кол'!X19*'Общ_ кол'!X$148</f>
        <v>0</v>
      </c>
      <c r="Y122" s="11">
        <f>'Общ_ кол'!Y19*'Общ_ кол'!Y$148</f>
        <v>0</v>
      </c>
      <c r="Z122" s="11">
        <f>'Общ_ кол'!Z19*'Общ_ кол'!Z$148</f>
        <v>0</v>
      </c>
      <c r="AA122" s="11">
        <f>'Общ_ кол'!AA19*'Общ_ кол'!AA$148</f>
        <v>0</v>
      </c>
      <c r="AB122" s="11">
        <f>'Общ_ кол'!AB19*'Общ_ кол'!AB$148</f>
        <v>0</v>
      </c>
      <c r="AC122" s="11">
        <f>'Общ_ кол'!AC19*'Общ_ кол'!AC$148</f>
        <v>0</v>
      </c>
      <c r="AD122" s="11">
        <f>'Общ_ кол'!AD19*'Общ_ кол'!AD$148</f>
        <v>0</v>
      </c>
      <c r="AE122" s="11">
        <f>'Общ_ кол'!AE19*'Общ_ кол'!AE$148</f>
        <v>0</v>
      </c>
      <c r="AF122" s="11">
        <f>'Общ_ кол'!AF19*'Общ_ кол'!AF$148</f>
        <v>0</v>
      </c>
      <c r="AG122" s="11">
        <f>'Общ_ кол'!AG19*'Общ_ кол'!AG$148</f>
        <v>0</v>
      </c>
      <c r="AH122" s="11">
        <f>'Общ_ кол'!AH19*'Общ_ кол'!AH$148</f>
        <v>0</v>
      </c>
      <c r="AI122" s="11">
        <f>'Общ_ кол'!AI19*'Общ_ кол'!AI$148</f>
        <v>0</v>
      </c>
      <c r="AJ122" s="11">
        <f>'Общ_ кол'!AJ19*'Общ_ кол'!AJ$148</f>
        <v>0</v>
      </c>
      <c r="AK122" s="11">
        <f>'Общ_ кол'!AK19*'Общ_ кол'!AK$148</f>
        <v>0</v>
      </c>
      <c r="AL122" s="11">
        <f>'Общ_ кол'!AL19*'Общ_ кол'!AL$148</f>
        <v>0</v>
      </c>
      <c r="AM122" s="11">
        <f>'Общ_ кол'!AM19*'Общ_ кол'!AM$148</f>
        <v>0</v>
      </c>
      <c r="AN122" s="11">
        <f>'Общ_ кол'!AN19*'Общ_ кол'!AN$148</f>
        <v>0</v>
      </c>
      <c r="AO122" s="11">
        <f>'Общ_ кол'!AO19*'Общ_ кол'!AO$148</f>
        <v>0</v>
      </c>
      <c r="AP122" s="2">
        <f t="shared" si="3"/>
        <v>6.558898463665265</v>
      </c>
    </row>
    <row r="123" spans="1:42" ht="12.75" customHeight="1">
      <c r="A123" s="5">
        <v>15</v>
      </c>
      <c r="B123" s="1" t="s">
        <v>100</v>
      </c>
      <c r="C123" s="1"/>
      <c r="D123" s="3">
        <v>1979</v>
      </c>
      <c r="E123" s="3" t="s">
        <v>1</v>
      </c>
      <c r="F123" s="3" t="s">
        <v>185</v>
      </c>
      <c r="G123" s="3" t="s">
        <v>13</v>
      </c>
      <c r="H123" s="11">
        <f>'Общ_ кол'!H17*'Общ_ кол'!H$148</f>
        <v>1.067872125861979</v>
      </c>
      <c r="I123" s="11">
        <f>'Общ_ кол'!I17*'Общ_ кол'!I$148</f>
        <v>1.118033988749895</v>
      </c>
      <c r="J123" s="11">
        <f>'Общ_ кол'!J17*'Общ_ кол'!J$148</f>
        <v>0</v>
      </c>
      <c r="K123" s="11">
        <f>'Общ_ кол'!K17*'Общ_ кол'!K$148</f>
        <v>1.036523113726489</v>
      </c>
      <c r="L123" s="11">
        <f>'Общ_ кол'!L17*'Общ_ кол'!L$148</f>
        <v>0</v>
      </c>
      <c r="M123" s="11">
        <f>'Общ_ кол'!M17*'Общ_ кол'!M$148</f>
        <v>1.1760011579094025</v>
      </c>
      <c r="N123" s="11">
        <f>'Общ_ кол'!N17*'Общ_ кол'!N$148</f>
        <v>0</v>
      </c>
      <c r="O123" s="11">
        <f>'Общ_ кол'!O17*'Общ_ кол'!O$148</f>
        <v>0</v>
      </c>
      <c r="P123" s="11">
        <f>'Общ_ кол'!P17*'Общ_ кол'!P$148</f>
        <v>0</v>
      </c>
      <c r="Q123" s="11">
        <f>'Общ_ кол'!Q17*'Общ_ кол'!Q$148</f>
        <v>1.036523113726489</v>
      </c>
      <c r="R123" s="11">
        <f>'Общ_ кол'!R17*'Общ_ кол'!R$148</f>
        <v>0</v>
      </c>
      <c r="S123" s="11">
        <f>'Общ_ кол'!S17*'Общ_ кол'!S$148</f>
        <v>0</v>
      </c>
      <c r="T123" s="11">
        <f>'Общ_ кол'!T17*'Общ_ кол'!T$148</f>
        <v>0</v>
      </c>
      <c r="U123" s="11">
        <f>'Общ_ кол'!U17*'Общ_ кол'!U$148</f>
        <v>0</v>
      </c>
      <c r="V123" s="11">
        <f>'Общ_ кол'!V17*'Общ_ кол'!V$148</f>
        <v>0</v>
      </c>
      <c r="W123" s="11">
        <f>'Общ_ кол'!W17*'Общ_ кол'!W$148</f>
        <v>0</v>
      </c>
      <c r="X123" s="11">
        <f>'Общ_ кол'!X17*'Общ_ кол'!X$148</f>
        <v>0</v>
      </c>
      <c r="Y123" s="11">
        <f>'Общ_ кол'!Y17*'Общ_ кол'!Y$148</f>
        <v>0</v>
      </c>
      <c r="Z123" s="11">
        <f>'Общ_ кол'!Z17*'Общ_ кол'!Z$148</f>
        <v>0</v>
      </c>
      <c r="AA123" s="11">
        <f>'Общ_ кол'!AA17*'Общ_ кол'!AA$148</f>
        <v>0</v>
      </c>
      <c r="AB123" s="11">
        <f>'Общ_ кол'!AB17*'Общ_ кол'!AB$148</f>
        <v>0</v>
      </c>
      <c r="AC123" s="11">
        <f>'Общ_ кол'!AC17*'Общ_ кол'!AC$148</f>
        <v>0</v>
      </c>
      <c r="AD123" s="11">
        <f>'Общ_ кол'!AD17*'Общ_ кол'!AD$148</f>
        <v>0</v>
      </c>
      <c r="AE123" s="11">
        <f>'Общ_ кол'!AE17*'Общ_ кол'!AE$148</f>
        <v>0</v>
      </c>
      <c r="AF123" s="11">
        <f>'Общ_ кол'!AF17*'Общ_ кол'!AF$148</f>
        <v>0</v>
      </c>
      <c r="AG123" s="11">
        <f>'Общ_ кол'!AG17*'Общ_ кол'!AG$148</f>
        <v>0</v>
      </c>
      <c r="AH123" s="11">
        <f>'Общ_ кол'!AH17*'Общ_ кол'!AH$148</f>
        <v>1.097134314340639</v>
      </c>
      <c r="AI123" s="11">
        <f>'Общ_ кол'!AI17*'Общ_ кол'!AI$148</f>
        <v>0</v>
      </c>
      <c r="AJ123" s="11">
        <f>'Общ_ кол'!AJ17*'Общ_ кол'!AJ$148</f>
        <v>0</v>
      </c>
      <c r="AK123" s="11">
        <f>'Общ_ кол'!AK17*'Общ_ кол'!AK$148</f>
        <v>0</v>
      </c>
      <c r="AL123" s="11">
        <f>'Общ_ кол'!AL17*'Общ_ кол'!AL$148</f>
        <v>0</v>
      </c>
      <c r="AM123" s="11">
        <f>'Общ_ кол'!AM17*'Общ_ кол'!AM$148</f>
        <v>0</v>
      </c>
      <c r="AN123" s="11">
        <f>'Общ_ кол'!AN17*'Общ_ кол'!AN$148</f>
        <v>0</v>
      </c>
      <c r="AO123" s="11">
        <f>'Общ_ кол'!AO17*'Общ_ кол'!AO$148</f>
        <v>0</v>
      </c>
      <c r="AP123" s="2">
        <f t="shared" si="3"/>
        <v>6.5320878143148935</v>
      </c>
    </row>
    <row r="124" spans="1:42" ht="12.75" customHeight="1">
      <c r="A124" s="5">
        <v>45</v>
      </c>
      <c r="B124" s="1" t="s">
        <v>124</v>
      </c>
      <c r="C124" s="1"/>
      <c r="D124" s="3">
        <v>1976</v>
      </c>
      <c r="E124" s="3" t="s">
        <v>1</v>
      </c>
      <c r="F124" s="3" t="s">
        <v>69</v>
      </c>
      <c r="G124" s="3" t="s">
        <v>13</v>
      </c>
      <c r="H124" s="11">
        <f>'Общ_ кол'!H47*'Общ_ кол'!H$148</f>
        <v>0</v>
      </c>
      <c r="I124" s="11">
        <f>'Общ_ кол'!I47*'Общ_ кол'!I$148</f>
        <v>1.118033988749895</v>
      </c>
      <c r="J124" s="11">
        <f>'Общ_ кол'!J47*'Общ_ кол'!J$148</f>
        <v>1.0408329997330663</v>
      </c>
      <c r="K124" s="11">
        <f>'Общ_ кол'!K47*'Общ_ кол'!K$148</f>
        <v>1.036523113726489</v>
      </c>
      <c r="L124" s="11">
        <f>'Общ_ кол'!L47*'Общ_ кол'!L$148</f>
        <v>0</v>
      </c>
      <c r="M124" s="11">
        <f>'Общ_ кол'!M47*'Общ_ кол'!M$148</f>
        <v>0</v>
      </c>
      <c r="N124" s="11">
        <f>'Общ_ кол'!N47*'Общ_ кол'!N$148</f>
        <v>0</v>
      </c>
      <c r="O124" s="11">
        <f>'Общ_ кол'!O47*'Общ_ кол'!O$148</f>
        <v>0</v>
      </c>
      <c r="P124" s="11">
        <f>'Общ_ кол'!P47*'Общ_ кол'!P$148</f>
        <v>0</v>
      </c>
      <c r="Q124" s="11">
        <f>'Общ_ кол'!Q47*'Общ_ кол'!Q$148</f>
        <v>0</v>
      </c>
      <c r="R124" s="11">
        <f>'Общ_ кол'!R47*'Общ_ кол'!R$148</f>
        <v>0</v>
      </c>
      <c r="S124" s="11">
        <f>'Общ_ кол'!S47*'Общ_ кол'!S$148</f>
        <v>0</v>
      </c>
      <c r="T124" s="11">
        <f>'Общ_ кол'!T47*'Общ_ кол'!T$148</f>
        <v>0</v>
      </c>
      <c r="U124" s="11">
        <f>'Общ_ кол'!U47*'Общ_ кол'!U$148</f>
        <v>0</v>
      </c>
      <c r="V124" s="11">
        <f>'Общ_ кол'!V47*'Общ_ кол'!V$148</f>
        <v>0</v>
      </c>
      <c r="W124" s="11">
        <f>'Общ_ кол'!W47*'Общ_ кол'!W$148</f>
        <v>0</v>
      </c>
      <c r="X124" s="11">
        <f>'Общ_ кол'!X47*'Общ_ кол'!X$148</f>
        <v>0</v>
      </c>
      <c r="Y124" s="11">
        <f>'Общ_ кол'!Y47*'Общ_ кол'!Y$148</f>
        <v>0</v>
      </c>
      <c r="Z124" s="11">
        <f>'Общ_ кол'!Z47*'Общ_ кол'!Z$148</f>
        <v>0</v>
      </c>
      <c r="AA124" s="11">
        <f>'Общ_ кол'!AA47*'Общ_ кол'!AA$148</f>
        <v>0</v>
      </c>
      <c r="AB124" s="11">
        <f>'Общ_ кол'!AB47*'Общ_ кол'!AB$148</f>
        <v>0</v>
      </c>
      <c r="AC124" s="11">
        <f>'Общ_ кол'!AC47*'Общ_ кол'!AC$148</f>
        <v>0</v>
      </c>
      <c r="AD124" s="11">
        <f>'Общ_ кол'!AD47*'Общ_ кол'!AD$148</f>
        <v>0</v>
      </c>
      <c r="AE124" s="11">
        <f>'Общ_ кол'!AE47*'Общ_ кол'!AE$148</f>
        <v>0</v>
      </c>
      <c r="AF124" s="11">
        <f>'Общ_ кол'!AF47*'Общ_ кол'!AF$148</f>
        <v>0</v>
      </c>
      <c r="AG124" s="11">
        <f>'Общ_ кол'!AG47*'Общ_ кол'!AG$148</f>
        <v>0</v>
      </c>
      <c r="AH124" s="11">
        <f>'Общ_ кол'!AH47*'Общ_ кол'!AH$148</f>
        <v>1.097134314340639</v>
      </c>
      <c r="AI124" s="11">
        <f>'Общ_ кол'!AI47*'Общ_ кол'!AI$148</f>
        <v>0</v>
      </c>
      <c r="AJ124" s="11">
        <f>'Общ_ кол'!AJ47*'Общ_ кол'!AJ$148</f>
        <v>0</v>
      </c>
      <c r="AK124" s="11">
        <f>'Общ_ кол'!AK47*'Общ_ кол'!AK$148</f>
        <v>0</v>
      </c>
      <c r="AL124" s="11">
        <f>'Общ_ кол'!AL47*'Общ_ кол'!AL$148</f>
        <v>0</v>
      </c>
      <c r="AM124" s="11">
        <f>'Общ_ кол'!AM47*'Общ_ кол'!AM$148</f>
        <v>0</v>
      </c>
      <c r="AN124" s="11">
        <f>'Общ_ кол'!AN47*'Общ_ кол'!AN$148</f>
        <v>0</v>
      </c>
      <c r="AO124" s="11">
        <f>'Общ_ кол'!AO47*'Общ_ кол'!AO$148</f>
        <v>0</v>
      </c>
      <c r="AP124" s="2">
        <f t="shared" si="3"/>
        <v>4.292524416550089</v>
      </c>
    </row>
    <row r="125" spans="1:42" ht="12.75" customHeight="1">
      <c r="A125" s="5">
        <v>42</v>
      </c>
      <c r="B125" s="1" t="s">
        <v>96</v>
      </c>
      <c r="C125" s="1"/>
      <c r="D125" s="3">
        <v>1980</v>
      </c>
      <c r="E125" s="3" t="s">
        <v>1</v>
      </c>
      <c r="F125" s="3" t="s">
        <v>28</v>
      </c>
      <c r="G125" s="3" t="s">
        <v>13</v>
      </c>
      <c r="H125" s="11">
        <f>'Общ_ кол'!H44*'Общ_ кол'!H$148</f>
        <v>0</v>
      </c>
      <c r="I125" s="11">
        <f>'Общ_ кол'!I44*'Общ_ кол'!I$148</f>
        <v>0</v>
      </c>
      <c r="J125" s="11">
        <f>'Общ_ кол'!J44*'Общ_ кол'!J$148</f>
        <v>1.0408329997330663</v>
      </c>
      <c r="K125" s="11">
        <f>'Общ_ кол'!K44*'Общ_ кол'!K$148</f>
        <v>1.036523113726489</v>
      </c>
      <c r="L125" s="11">
        <f>'Общ_ кол'!L44*'Общ_ кол'!L$148</f>
        <v>0</v>
      </c>
      <c r="M125" s="11">
        <f>'Общ_ кол'!M44*'Общ_ кол'!M$148</f>
        <v>0</v>
      </c>
      <c r="N125" s="11">
        <f>'Общ_ кол'!N44*'Общ_ кол'!N$148</f>
        <v>0</v>
      </c>
      <c r="O125" s="11">
        <f>'Общ_ кол'!O44*'Общ_ кол'!O$148</f>
        <v>0</v>
      </c>
      <c r="P125" s="11">
        <f>'Общ_ кол'!P44*'Общ_ кол'!P$148</f>
        <v>0</v>
      </c>
      <c r="Q125" s="11">
        <f>'Общ_ кол'!Q44*'Общ_ кол'!Q$148</f>
        <v>1.036523113726489</v>
      </c>
      <c r="R125" s="11">
        <f>'Общ_ кол'!R44*'Общ_ кол'!R$148</f>
        <v>0</v>
      </c>
      <c r="S125" s="11">
        <f>'Общ_ кол'!S44*'Общ_ кол'!S$148</f>
        <v>1.1697953037312037</v>
      </c>
      <c r="T125" s="11">
        <f>'Общ_ кол'!T44*'Общ_ кол'!T$148</f>
        <v>0</v>
      </c>
      <c r="U125" s="11">
        <f>'Общ_ кол'!U44*'Общ_ кол'!U$148</f>
        <v>0</v>
      </c>
      <c r="V125" s="11">
        <f>'Общ_ кол'!V44*'Общ_ кол'!V$148</f>
        <v>0</v>
      </c>
      <c r="W125" s="11">
        <f>'Общ_ кол'!W44*'Общ_ кол'!W$148</f>
        <v>0</v>
      </c>
      <c r="X125" s="11">
        <f>'Общ_ кол'!X44*'Общ_ кол'!X$148</f>
        <v>0</v>
      </c>
      <c r="Y125" s="11">
        <f>'Общ_ кол'!Y44*'Общ_ кол'!Y$148</f>
        <v>0</v>
      </c>
      <c r="Z125" s="11">
        <f>'Общ_ кол'!Z44*'Общ_ кол'!Z$148</f>
        <v>0</v>
      </c>
      <c r="AA125" s="11">
        <f>'Общ_ кол'!AA44*'Общ_ кол'!AA$148</f>
        <v>0</v>
      </c>
      <c r="AB125" s="11">
        <f>'Общ_ кол'!AB44*'Общ_ кол'!AB$148</f>
        <v>0</v>
      </c>
      <c r="AC125" s="11">
        <f>'Общ_ кол'!AC44*'Общ_ кол'!AC$148</f>
        <v>0</v>
      </c>
      <c r="AD125" s="11">
        <f>'Общ_ кол'!AD44*'Общ_ кол'!AD$148</f>
        <v>0</v>
      </c>
      <c r="AE125" s="11">
        <f>'Общ_ кол'!AE44*'Общ_ кол'!AE$148</f>
        <v>0</v>
      </c>
      <c r="AF125" s="11">
        <f>'Общ_ кол'!AF44*'Общ_ кол'!AF$148</f>
        <v>0</v>
      </c>
      <c r="AG125" s="11">
        <f>'Общ_ кол'!AG44*'Общ_ кол'!AG$148</f>
        <v>0</v>
      </c>
      <c r="AH125" s="11">
        <f>'Общ_ кол'!AH44*'Общ_ кол'!AH$148</f>
        <v>0</v>
      </c>
      <c r="AI125" s="11">
        <f>'Общ_ кол'!AI44*'Общ_ кол'!AI$148</f>
        <v>0</v>
      </c>
      <c r="AJ125" s="11">
        <f>'Общ_ кол'!AJ44*'Общ_ кол'!AJ$148</f>
        <v>0</v>
      </c>
      <c r="AK125" s="11">
        <f>'Общ_ кол'!AK44*'Общ_ кол'!AK$148</f>
        <v>0</v>
      </c>
      <c r="AL125" s="11">
        <f>'Общ_ кол'!AL44*'Общ_ кол'!AL$148</f>
        <v>0</v>
      </c>
      <c r="AM125" s="11">
        <f>'Общ_ кол'!AM44*'Общ_ кол'!AM$148</f>
        <v>0</v>
      </c>
      <c r="AN125" s="11">
        <f>'Общ_ кол'!AN44*'Общ_ кол'!AN$148</f>
        <v>0</v>
      </c>
      <c r="AO125" s="11">
        <f>'Общ_ кол'!AO44*'Общ_ кол'!AO$148</f>
        <v>0</v>
      </c>
      <c r="AP125" s="2">
        <f t="shared" si="3"/>
        <v>4.283674530917248</v>
      </c>
    </row>
    <row r="126" spans="1:42" ht="12.75" customHeight="1">
      <c r="A126" s="5">
        <v>122</v>
      </c>
      <c r="B126" s="1" t="s">
        <v>196</v>
      </c>
      <c r="C126" s="1"/>
      <c r="D126" s="3">
        <v>1983</v>
      </c>
      <c r="E126" s="3" t="s">
        <v>185</v>
      </c>
      <c r="F126" s="3" t="s">
        <v>119</v>
      </c>
      <c r="G126" s="3" t="s">
        <v>197</v>
      </c>
      <c r="H126" s="11">
        <f>'Общ_ кол'!H124*'Общ_ кол'!H$148</f>
        <v>1.067872125861979</v>
      </c>
      <c r="I126" s="11">
        <f>'Общ_ кол'!I124*'Общ_ кол'!I$148</f>
        <v>1.118033988749895</v>
      </c>
      <c r="J126" s="11">
        <f>'Общ_ кол'!J124*'Общ_ кол'!J$148</f>
        <v>1.0408329997330663</v>
      </c>
      <c r="K126" s="11">
        <f>'Общ_ кол'!K124*'Общ_ кол'!K$148</f>
        <v>0</v>
      </c>
      <c r="L126" s="11">
        <f>'Общ_ кол'!L124*'Общ_ кол'!L$148</f>
        <v>0</v>
      </c>
      <c r="M126" s="11">
        <f>'Общ_ кол'!M124*'Общ_ кол'!M$148</f>
        <v>0</v>
      </c>
      <c r="N126" s="11">
        <f>'Общ_ кол'!N124*'Общ_ кол'!N$148</f>
        <v>0</v>
      </c>
      <c r="O126" s="11">
        <f>'Общ_ кол'!O124*'Общ_ кол'!O$148</f>
        <v>0</v>
      </c>
      <c r="P126" s="11">
        <f>'Общ_ кол'!P124*'Общ_ кол'!P$148</f>
        <v>0</v>
      </c>
      <c r="Q126" s="11">
        <f>'Общ_ кол'!Q124*'Общ_ кол'!Q$148</f>
        <v>1.036523113726489</v>
      </c>
      <c r="R126" s="11">
        <f>'Общ_ кол'!R124*'Общ_ кол'!R$148</f>
        <v>0</v>
      </c>
      <c r="S126" s="11">
        <f>'Общ_ кол'!S124*'Общ_ кол'!S$148</f>
        <v>0</v>
      </c>
      <c r="T126" s="11">
        <f>'Общ_ кол'!T124*'Общ_ кол'!T$148</f>
        <v>0</v>
      </c>
      <c r="U126" s="11">
        <f>'Общ_ кол'!U124*'Общ_ кол'!U$148</f>
        <v>0</v>
      </c>
      <c r="V126" s="11">
        <f>'Общ_ кол'!V124*'Общ_ кол'!V$148</f>
        <v>0</v>
      </c>
      <c r="W126" s="11">
        <f>'Общ_ кол'!W124*'Общ_ кол'!W$148</f>
        <v>0</v>
      </c>
      <c r="X126" s="11">
        <f>'Общ_ кол'!X124*'Общ_ кол'!X$148</f>
        <v>0</v>
      </c>
      <c r="Y126" s="11">
        <f>'Общ_ кол'!Y124*'Общ_ кол'!Y$148</f>
        <v>0</v>
      </c>
      <c r="Z126" s="11">
        <f>'Общ_ кол'!Z124*'Общ_ кол'!Z$148</f>
        <v>0</v>
      </c>
      <c r="AA126" s="11">
        <f>'Общ_ кол'!AA124*'Общ_ кол'!AA$148</f>
        <v>0</v>
      </c>
      <c r="AB126" s="11">
        <f>'Общ_ кол'!AB124*'Общ_ кол'!AB$148</f>
        <v>0</v>
      </c>
      <c r="AC126" s="11">
        <f>'Общ_ кол'!AC124*'Общ_ кол'!AC$148</f>
        <v>0</v>
      </c>
      <c r="AD126" s="11">
        <f>'Общ_ кол'!AD124*'Общ_ кол'!AD$148</f>
        <v>0</v>
      </c>
      <c r="AE126" s="11">
        <f>'Общ_ кол'!AE124*'Общ_ кол'!AE$148</f>
        <v>0</v>
      </c>
      <c r="AF126" s="11">
        <f>'Общ_ кол'!AF124*'Общ_ кол'!AF$148</f>
        <v>0</v>
      </c>
      <c r="AG126" s="11">
        <f>'Общ_ кол'!AG124*'Общ_ кол'!AG$148</f>
        <v>0</v>
      </c>
      <c r="AH126" s="11">
        <f>'Общ_ кол'!AH124*'Общ_ кол'!AH$148</f>
        <v>0</v>
      </c>
      <c r="AI126" s="11">
        <f>'Общ_ кол'!AI124*'Общ_ кол'!AI$148</f>
        <v>0</v>
      </c>
      <c r="AJ126" s="11">
        <f>'Общ_ кол'!AJ124*'Общ_ кол'!AJ$148</f>
        <v>0</v>
      </c>
      <c r="AK126" s="11">
        <f>'Общ_ кол'!AK124*'Общ_ кол'!AK$148</f>
        <v>0</v>
      </c>
      <c r="AL126" s="11">
        <f>'Общ_ кол'!AL124*'Общ_ кол'!AL$148</f>
        <v>0</v>
      </c>
      <c r="AM126" s="11">
        <f>'Общ_ кол'!AM124*'Общ_ кол'!AM$148</f>
        <v>0</v>
      </c>
      <c r="AN126" s="11">
        <f>'Общ_ кол'!AN124*'Общ_ кол'!AN$148</f>
        <v>0</v>
      </c>
      <c r="AO126" s="11">
        <f>'Общ_ кол'!AO124*'Общ_ кол'!AO$148</f>
        <v>0</v>
      </c>
      <c r="AP126" s="2">
        <f t="shared" si="3"/>
        <v>4.263262228071429</v>
      </c>
    </row>
    <row r="127" spans="1:42" ht="12.75" customHeight="1">
      <c r="A127" s="5">
        <v>126</v>
      </c>
      <c r="B127" s="1" t="s">
        <v>198</v>
      </c>
      <c r="C127" s="1"/>
      <c r="D127" s="3">
        <v>1979</v>
      </c>
      <c r="E127" s="3" t="s">
        <v>1</v>
      </c>
      <c r="F127" s="3" t="s">
        <v>12</v>
      </c>
      <c r="G127" s="3" t="s">
        <v>13</v>
      </c>
      <c r="H127" s="11">
        <f>'Общ_ кол'!H128*'Общ_ кол'!H$148</f>
        <v>1.067872125861979</v>
      </c>
      <c r="I127" s="11">
        <f>'Общ_ кол'!I128*'Общ_ кол'!I$148</f>
        <v>0</v>
      </c>
      <c r="J127" s="11">
        <f>'Общ_ кол'!J128*'Общ_ кол'!J$148</f>
        <v>0</v>
      </c>
      <c r="K127" s="11">
        <f>'Общ_ кол'!K128*'Общ_ кол'!K$148</f>
        <v>1.036523113726489</v>
      </c>
      <c r="L127" s="11">
        <f>'Общ_ кол'!L128*'Общ_ кол'!L$148</f>
        <v>0</v>
      </c>
      <c r="M127" s="11">
        <f>'Общ_ кол'!M128*'Общ_ кол'!M$148</f>
        <v>0</v>
      </c>
      <c r="N127" s="11">
        <f>'Общ_ кол'!N128*'Общ_ кол'!N$148</f>
        <v>0</v>
      </c>
      <c r="O127" s="11">
        <f>'Общ_ кол'!O128*'Общ_ кол'!O$148</f>
        <v>0</v>
      </c>
      <c r="P127" s="11">
        <f>'Общ_ кол'!P128*'Общ_ кол'!P$148</f>
        <v>0</v>
      </c>
      <c r="Q127" s="11">
        <f>'Общ_ кол'!Q128*'Общ_ кол'!Q$148</f>
        <v>1.036523113726489</v>
      </c>
      <c r="R127" s="11">
        <f>'Общ_ кол'!R128*'Общ_ кол'!R$148</f>
        <v>0</v>
      </c>
      <c r="S127" s="11">
        <f>'Общ_ кол'!S128*'Общ_ кол'!S$148</f>
        <v>0</v>
      </c>
      <c r="T127" s="11">
        <f>'Общ_ кол'!T128*'Общ_ кол'!T$148</f>
        <v>0</v>
      </c>
      <c r="U127" s="11">
        <f>'Общ_ кол'!U128*'Общ_ кол'!U$148</f>
        <v>0</v>
      </c>
      <c r="V127" s="11">
        <f>'Общ_ кол'!V128*'Общ_ кол'!V$148</f>
        <v>0</v>
      </c>
      <c r="W127" s="11">
        <f>'Общ_ кол'!W128*'Общ_ кол'!W$148</f>
        <v>0</v>
      </c>
      <c r="X127" s="11">
        <f>'Общ_ кол'!X128*'Общ_ кол'!X$148</f>
        <v>0</v>
      </c>
      <c r="Y127" s="11">
        <f>'Общ_ кол'!Y128*'Общ_ кол'!Y$148</f>
        <v>0</v>
      </c>
      <c r="Z127" s="11">
        <f>'Общ_ кол'!Z128*'Общ_ кол'!Z$148</f>
        <v>0</v>
      </c>
      <c r="AA127" s="11">
        <f>'Общ_ кол'!AA128*'Общ_ кол'!AA$148</f>
        <v>0</v>
      </c>
      <c r="AB127" s="11">
        <f>'Общ_ кол'!AB128*'Общ_ кол'!AB$148</f>
        <v>0</v>
      </c>
      <c r="AC127" s="11">
        <f>'Общ_ кол'!AC128*'Общ_ кол'!AC$148</f>
        <v>0</v>
      </c>
      <c r="AD127" s="11">
        <f>'Общ_ кол'!AD128*'Общ_ кол'!AD$148</f>
        <v>0</v>
      </c>
      <c r="AE127" s="11">
        <f>'Общ_ кол'!AE128*'Общ_ кол'!AE$148</f>
        <v>0</v>
      </c>
      <c r="AF127" s="11">
        <f>'Общ_ кол'!AF128*'Общ_ кол'!AF$148</f>
        <v>0</v>
      </c>
      <c r="AG127" s="11">
        <f>'Общ_ кол'!AG128*'Общ_ кол'!AG$148</f>
        <v>0</v>
      </c>
      <c r="AH127" s="11">
        <f>'Общ_ кол'!AH128*'Общ_ кол'!AH$148</f>
        <v>1.097134314340639</v>
      </c>
      <c r="AI127" s="11">
        <f>'Общ_ кол'!AI128*'Общ_ кол'!AI$148</f>
        <v>0</v>
      </c>
      <c r="AJ127" s="11">
        <f>'Общ_ кол'!AJ128*'Общ_ кол'!AJ$148</f>
        <v>0</v>
      </c>
      <c r="AK127" s="11">
        <f>'Общ_ кол'!AK128*'Общ_ кол'!AK$148</f>
        <v>0</v>
      </c>
      <c r="AL127" s="11">
        <f>'Общ_ кол'!AL128*'Общ_ кол'!AL$148</f>
        <v>0</v>
      </c>
      <c r="AM127" s="11">
        <f>'Общ_ кол'!AM128*'Общ_ кол'!AM$148</f>
        <v>0</v>
      </c>
      <c r="AN127" s="11">
        <f>'Общ_ кол'!AN128*'Общ_ кол'!AN$148</f>
        <v>0</v>
      </c>
      <c r="AO127" s="11">
        <f>'Общ_ кол'!AO128*'Общ_ кол'!AO$148</f>
        <v>0</v>
      </c>
      <c r="AP127" s="2">
        <f t="shared" si="3"/>
        <v>4.238052667655596</v>
      </c>
    </row>
    <row r="128" spans="1:42" ht="12.75" customHeight="1">
      <c r="A128" s="5">
        <v>23</v>
      </c>
      <c r="B128" s="1" t="s">
        <v>150</v>
      </c>
      <c r="C128" s="1"/>
      <c r="D128" s="3">
        <v>1980</v>
      </c>
      <c r="E128" s="3" t="s">
        <v>1</v>
      </c>
      <c r="F128" s="3" t="s">
        <v>12</v>
      </c>
      <c r="G128" s="3" t="s">
        <v>13</v>
      </c>
      <c r="H128" s="11">
        <f>'Общ_ кол'!H25*'Общ_ кол'!H$148</f>
        <v>0</v>
      </c>
      <c r="I128" s="11">
        <f>'Общ_ кол'!I25*'Общ_ кол'!I$148</f>
        <v>0</v>
      </c>
      <c r="J128" s="11">
        <f>'Общ_ кол'!J25*'Общ_ кол'!J$148</f>
        <v>1.0408329997330663</v>
      </c>
      <c r="K128" s="11">
        <f>'Общ_ кол'!K25*'Общ_ кол'!K$148</f>
        <v>1.036523113726489</v>
      </c>
      <c r="L128" s="11">
        <f>'Общ_ кол'!L25*'Общ_ кол'!L$148</f>
        <v>0</v>
      </c>
      <c r="M128" s="11">
        <f>'Общ_ кол'!M25*'Общ_ кол'!M$148</f>
        <v>0</v>
      </c>
      <c r="N128" s="11">
        <f>'Общ_ кол'!N25*'Общ_ кол'!N$148</f>
        <v>0</v>
      </c>
      <c r="O128" s="11">
        <f>'Общ_ кол'!O25*'Общ_ кол'!O$148</f>
        <v>0</v>
      </c>
      <c r="P128" s="11">
        <f>'Общ_ кол'!P25*'Общ_ кол'!P$148</f>
        <v>1.299350487094105</v>
      </c>
      <c r="Q128" s="11">
        <f>'Общ_ кол'!Q25*'Общ_ кол'!Q$148</f>
        <v>0</v>
      </c>
      <c r="R128" s="11">
        <f>'Общ_ кол'!R25*'Общ_ кол'!R$148</f>
        <v>0</v>
      </c>
      <c r="S128" s="11">
        <f>'Общ_ кол'!S25*'Общ_ кол'!S$148</f>
        <v>0</v>
      </c>
      <c r="T128" s="11">
        <f>'Общ_ кол'!T25*'Общ_ кол'!T$148</f>
        <v>0</v>
      </c>
      <c r="U128" s="11">
        <f>'Общ_ кол'!U25*'Общ_ кол'!U$148</f>
        <v>0</v>
      </c>
      <c r="V128" s="11">
        <f>'Общ_ кол'!V25*'Общ_ кол'!V$148</f>
        <v>0</v>
      </c>
      <c r="W128" s="11">
        <f>'Общ_ кол'!W25*'Общ_ кол'!W$148</f>
        <v>0</v>
      </c>
      <c r="X128" s="11">
        <f>'Общ_ кол'!X25*'Общ_ кол'!X$148</f>
        <v>0</v>
      </c>
      <c r="Y128" s="11">
        <f>'Общ_ кол'!Y25*'Общ_ кол'!Y$148</f>
        <v>0</v>
      </c>
      <c r="Z128" s="11">
        <f>'Общ_ кол'!Z25*'Общ_ кол'!Z$148</f>
        <v>0</v>
      </c>
      <c r="AA128" s="11">
        <f>'Общ_ кол'!AA25*'Общ_ кол'!AA$148</f>
        <v>0</v>
      </c>
      <c r="AB128" s="11">
        <f>'Общ_ кол'!AB25*'Общ_ кол'!AB$148</f>
        <v>0</v>
      </c>
      <c r="AC128" s="11">
        <f>'Общ_ кол'!AC25*'Общ_ кол'!AC$148</f>
        <v>0</v>
      </c>
      <c r="AD128" s="11">
        <f>'Общ_ кол'!AD25*'Общ_ кол'!AD$148</f>
        <v>0</v>
      </c>
      <c r="AE128" s="11">
        <f>'Общ_ кол'!AE25*'Общ_ кол'!AE$148</f>
        <v>0</v>
      </c>
      <c r="AF128" s="11">
        <f>'Общ_ кол'!AF25*'Общ_ кол'!AF$148</f>
        <v>0</v>
      </c>
      <c r="AG128" s="11">
        <f>'Общ_ кол'!AG25*'Общ_ кол'!AG$148</f>
        <v>0</v>
      </c>
      <c r="AH128" s="11">
        <f>'Общ_ кол'!AH25*'Общ_ кол'!AH$148</f>
        <v>0</v>
      </c>
      <c r="AI128" s="11">
        <f>'Общ_ кол'!AI25*'Общ_ кол'!AI$148</f>
        <v>0</v>
      </c>
      <c r="AJ128" s="11">
        <f>'Общ_ кол'!AJ25*'Общ_ кол'!AJ$148</f>
        <v>0</v>
      </c>
      <c r="AK128" s="11">
        <f>'Общ_ кол'!AK25*'Общ_ кол'!AK$148</f>
        <v>0</v>
      </c>
      <c r="AL128" s="11">
        <f>'Общ_ кол'!AL25*'Общ_ кол'!AL$148</f>
        <v>0</v>
      </c>
      <c r="AM128" s="11">
        <f>'Общ_ кол'!AM25*'Общ_ кол'!AM$148</f>
        <v>0</v>
      </c>
      <c r="AN128" s="11">
        <f>'Общ_ кол'!AN25*'Общ_ кол'!AN$148</f>
        <v>0</v>
      </c>
      <c r="AO128" s="11">
        <f>'Общ_ кол'!AO25*'Общ_ кол'!AO$148</f>
        <v>0</v>
      </c>
      <c r="AP128" s="2">
        <f t="shared" si="3"/>
        <v>3.3767066005536606</v>
      </c>
    </row>
    <row r="129" spans="1:42" ht="12.75" customHeight="1">
      <c r="A129" s="5">
        <v>118</v>
      </c>
      <c r="B129" s="1" t="s">
        <v>209</v>
      </c>
      <c r="C129" s="1"/>
      <c r="D129" s="3">
        <v>1979</v>
      </c>
      <c r="E129" s="3" t="s">
        <v>1</v>
      </c>
      <c r="F129" s="3" t="s">
        <v>12</v>
      </c>
      <c r="G129" s="3" t="s">
        <v>13</v>
      </c>
      <c r="H129" s="11">
        <f>'Общ_ кол'!H120*'Общ_ кол'!H$148</f>
        <v>1.067872125861979</v>
      </c>
      <c r="I129" s="11">
        <f>'Общ_ кол'!I120*'Общ_ кол'!I$148</f>
        <v>1.118033988749895</v>
      </c>
      <c r="J129" s="11">
        <f>'Общ_ кол'!J120*'Общ_ кол'!J$148</f>
        <v>1.0408329997330663</v>
      </c>
      <c r="K129" s="11">
        <f>'Общ_ кол'!K120*'Общ_ кол'!K$148</f>
        <v>0</v>
      </c>
      <c r="L129" s="11">
        <f>'Общ_ кол'!L120*'Общ_ кол'!L$148</f>
        <v>0</v>
      </c>
      <c r="M129" s="11">
        <f>'Общ_ кол'!M120*'Общ_ кол'!M$148</f>
        <v>0</v>
      </c>
      <c r="N129" s="11">
        <f>'Общ_ кол'!N120*'Общ_ кол'!N$148</f>
        <v>0</v>
      </c>
      <c r="O129" s="11">
        <f>'Общ_ кол'!O120*'Общ_ кол'!O$148</f>
        <v>0</v>
      </c>
      <c r="P129" s="11">
        <f>'Общ_ кол'!P120*'Общ_ кол'!P$148</f>
        <v>0</v>
      </c>
      <c r="Q129" s="11">
        <f>'Общ_ кол'!Q120*'Общ_ кол'!Q$148</f>
        <v>0</v>
      </c>
      <c r="R129" s="11">
        <f>'Общ_ кол'!R120*'Общ_ кол'!R$148</f>
        <v>0</v>
      </c>
      <c r="S129" s="11">
        <f>'Общ_ кол'!S120*'Общ_ кол'!S$148</f>
        <v>0</v>
      </c>
      <c r="T129" s="11">
        <f>'Общ_ кол'!T120*'Общ_ кол'!T$148</f>
        <v>0</v>
      </c>
      <c r="U129" s="11">
        <f>'Общ_ кол'!U120*'Общ_ кол'!U$148</f>
        <v>0</v>
      </c>
      <c r="V129" s="11">
        <f>'Общ_ кол'!V120*'Общ_ кол'!V$148</f>
        <v>0</v>
      </c>
      <c r="W129" s="11">
        <f>'Общ_ кол'!W120*'Общ_ кол'!W$148</f>
        <v>0</v>
      </c>
      <c r="X129" s="11">
        <f>'Общ_ кол'!X120*'Общ_ кол'!X$148</f>
        <v>0</v>
      </c>
      <c r="Y129" s="11">
        <f>'Общ_ кол'!Y120*'Общ_ кол'!Y$148</f>
        <v>0</v>
      </c>
      <c r="Z129" s="11">
        <f>'Общ_ кол'!Z120*'Общ_ кол'!Z$148</f>
        <v>0</v>
      </c>
      <c r="AA129" s="11">
        <f>'Общ_ кол'!AA120*'Общ_ кол'!AA$148</f>
        <v>0</v>
      </c>
      <c r="AB129" s="11">
        <f>'Общ_ кол'!AB120*'Общ_ кол'!AB$148</f>
        <v>0</v>
      </c>
      <c r="AC129" s="11">
        <f>'Общ_ кол'!AC120*'Общ_ кол'!AC$148</f>
        <v>0</v>
      </c>
      <c r="AD129" s="11">
        <f>'Общ_ кол'!AD120*'Общ_ кол'!AD$148</f>
        <v>0</v>
      </c>
      <c r="AE129" s="11">
        <f>'Общ_ кол'!AE120*'Общ_ кол'!AE$148</f>
        <v>0</v>
      </c>
      <c r="AF129" s="11">
        <f>'Общ_ кол'!AF120*'Общ_ кол'!AF$148</f>
        <v>0</v>
      </c>
      <c r="AG129" s="11">
        <f>'Общ_ кол'!AG120*'Общ_ кол'!AG$148</f>
        <v>0</v>
      </c>
      <c r="AH129" s="11">
        <f>'Общ_ кол'!AH120*'Общ_ кол'!AH$148</f>
        <v>0</v>
      </c>
      <c r="AI129" s="11">
        <f>'Общ_ кол'!AI120*'Общ_ кол'!AI$148</f>
        <v>0</v>
      </c>
      <c r="AJ129" s="11">
        <f>'Общ_ кол'!AJ120*'Общ_ кол'!AJ$148</f>
        <v>0</v>
      </c>
      <c r="AK129" s="11">
        <f>'Общ_ кол'!AK120*'Общ_ кол'!AK$148</f>
        <v>0</v>
      </c>
      <c r="AL129" s="11">
        <f>'Общ_ кол'!AL120*'Общ_ кол'!AL$148</f>
        <v>0</v>
      </c>
      <c r="AM129" s="11">
        <f>'Общ_ кол'!AM120*'Общ_ кол'!AM$148</f>
        <v>0</v>
      </c>
      <c r="AN129" s="11">
        <f>'Общ_ кол'!AN120*'Общ_ кол'!AN$148</f>
        <v>0</v>
      </c>
      <c r="AO129" s="11">
        <f>'Общ_ кол'!AO120*'Общ_ кол'!AO$148</f>
        <v>0</v>
      </c>
      <c r="AP129" s="2">
        <f t="shared" si="3"/>
        <v>3.22673911434494</v>
      </c>
    </row>
    <row r="130" spans="1:42" ht="12.75" customHeight="1">
      <c r="A130" s="5">
        <v>12</v>
      </c>
      <c r="B130" s="1" t="s">
        <v>84</v>
      </c>
      <c r="C130" s="1"/>
      <c r="D130" s="3">
        <v>1975</v>
      </c>
      <c r="E130" s="3" t="s">
        <v>185</v>
      </c>
      <c r="F130" s="3" t="s">
        <v>35</v>
      </c>
      <c r="G130" s="3" t="s">
        <v>13</v>
      </c>
      <c r="H130" s="11">
        <f>'Общ_ кол'!H14*'Общ_ кол'!H$148</f>
        <v>0</v>
      </c>
      <c r="I130" s="11">
        <f>'Общ_ кол'!I14*'Общ_ кол'!I$148</f>
        <v>1.118033988749895</v>
      </c>
      <c r="J130" s="11">
        <f>'Общ_ кол'!J14*'Общ_ кол'!J$148</f>
        <v>0</v>
      </c>
      <c r="K130" s="11">
        <f>'Общ_ кол'!K14*'Общ_ кол'!K$148</f>
        <v>1.036523113726489</v>
      </c>
      <c r="L130" s="11">
        <f>'Общ_ кол'!L14*'Общ_ кол'!L$148</f>
        <v>0</v>
      </c>
      <c r="M130" s="11">
        <f>'Общ_ кол'!M14*'Общ_ кол'!M$148</f>
        <v>0</v>
      </c>
      <c r="N130" s="11">
        <f>'Общ_ кол'!N14*'Общ_ кол'!N$148</f>
        <v>0</v>
      </c>
      <c r="O130" s="11">
        <f>'Общ_ кол'!O14*'Общ_ кол'!O$148</f>
        <v>0</v>
      </c>
      <c r="P130" s="11">
        <f>'Общ_ кол'!P14*'Общ_ кол'!P$148</f>
        <v>0</v>
      </c>
      <c r="Q130" s="11">
        <f>'Общ_ кол'!Q14*'Общ_ кол'!Q$148</f>
        <v>1.036523113726489</v>
      </c>
      <c r="R130" s="11">
        <f>'Общ_ кол'!R14*'Общ_ кол'!R$148</f>
        <v>0</v>
      </c>
      <c r="S130" s="11">
        <f>'Общ_ кол'!S14*'Общ_ кол'!S$148</f>
        <v>0</v>
      </c>
      <c r="T130" s="11">
        <f>'Общ_ кол'!T14*'Общ_ кол'!T$148</f>
        <v>0</v>
      </c>
      <c r="U130" s="11">
        <f>'Общ_ кол'!U14*'Общ_ кол'!U$148</f>
        <v>0</v>
      </c>
      <c r="V130" s="11">
        <f>'Общ_ кол'!V14*'Общ_ кол'!V$148</f>
        <v>0</v>
      </c>
      <c r="W130" s="11">
        <f>'Общ_ кол'!W14*'Общ_ кол'!W$148</f>
        <v>0</v>
      </c>
      <c r="X130" s="11">
        <f>'Общ_ кол'!X14*'Общ_ кол'!X$148</f>
        <v>0</v>
      </c>
      <c r="Y130" s="11">
        <f>'Общ_ кол'!Y14*'Общ_ кол'!Y$148</f>
        <v>0</v>
      </c>
      <c r="Z130" s="11">
        <f>'Общ_ кол'!Z14*'Общ_ кол'!Z$148</f>
        <v>0</v>
      </c>
      <c r="AA130" s="11">
        <f>'Общ_ кол'!AA14*'Общ_ кол'!AA$148</f>
        <v>0</v>
      </c>
      <c r="AB130" s="11">
        <f>'Общ_ кол'!AB14*'Общ_ кол'!AB$148</f>
        <v>0</v>
      </c>
      <c r="AC130" s="11">
        <f>'Общ_ кол'!AC14*'Общ_ кол'!AC$148</f>
        <v>0</v>
      </c>
      <c r="AD130" s="11">
        <f>'Общ_ кол'!AD14*'Общ_ кол'!AD$148</f>
        <v>0</v>
      </c>
      <c r="AE130" s="11">
        <f>'Общ_ кол'!AE14*'Общ_ кол'!AE$148</f>
        <v>0</v>
      </c>
      <c r="AF130" s="11">
        <f>'Общ_ кол'!AF14*'Общ_ кол'!AF$148</f>
        <v>0</v>
      </c>
      <c r="AG130" s="11">
        <f>'Общ_ кол'!AG14*'Общ_ кол'!AG$148</f>
        <v>0</v>
      </c>
      <c r="AH130" s="11">
        <f>'Общ_ кол'!AH14*'Общ_ кол'!AH$148</f>
        <v>0</v>
      </c>
      <c r="AI130" s="11">
        <f>'Общ_ кол'!AI14*'Общ_ кол'!AI$148</f>
        <v>0</v>
      </c>
      <c r="AJ130" s="11">
        <f>'Общ_ кол'!AJ14*'Общ_ кол'!AJ$148</f>
        <v>0</v>
      </c>
      <c r="AK130" s="11">
        <f>'Общ_ кол'!AK14*'Общ_ кол'!AK$148</f>
        <v>0</v>
      </c>
      <c r="AL130" s="11">
        <f>'Общ_ кол'!AL14*'Общ_ кол'!AL$148</f>
        <v>0</v>
      </c>
      <c r="AM130" s="11">
        <f>'Общ_ кол'!AM14*'Общ_ кол'!AM$148</f>
        <v>0</v>
      </c>
      <c r="AN130" s="11">
        <f>'Общ_ кол'!AN14*'Общ_ кол'!AN$148</f>
        <v>0</v>
      </c>
      <c r="AO130" s="11">
        <f>'Общ_ кол'!AO14*'Общ_ кол'!AO$148</f>
        <v>0</v>
      </c>
      <c r="AP130" s="2">
        <f t="shared" si="3"/>
        <v>3.191080216202873</v>
      </c>
    </row>
    <row r="131" spans="1:42" ht="12.75" customHeight="1">
      <c r="A131" s="5">
        <v>83</v>
      </c>
      <c r="B131" s="1" t="s">
        <v>148</v>
      </c>
      <c r="C131" s="1"/>
      <c r="D131" s="3">
        <v>1985</v>
      </c>
      <c r="E131" s="3" t="s">
        <v>1</v>
      </c>
      <c r="F131" s="3" t="s">
        <v>12</v>
      </c>
      <c r="G131" s="3" t="s">
        <v>13</v>
      </c>
      <c r="H131" s="11">
        <f>'Общ_ кол'!H85*'Общ_ кол'!H$148</f>
        <v>0</v>
      </c>
      <c r="I131" s="11">
        <f>'Общ_ кол'!I85*'Общ_ кол'!I$148</f>
        <v>0</v>
      </c>
      <c r="J131" s="11">
        <f>'Общ_ кол'!J85*'Общ_ кол'!J$148</f>
        <v>1.0408329997330663</v>
      </c>
      <c r="K131" s="11">
        <f>'Общ_ кол'!K85*'Общ_ кол'!K$148</f>
        <v>1.036523113726489</v>
      </c>
      <c r="L131" s="11">
        <f>'Общ_ кол'!L85*'Общ_ кол'!L$148</f>
        <v>0</v>
      </c>
      <c r="M131" s="11">
        <f>'Общ_ кол'!M85*'Общ_ кол'!M$148</f>
        <v>0</v>
      </c>
      <c r="N131" s="11">
        <f>'Общ_ кол'!N85*'Общ_ кол'!N$148</f>
        <v>0</v>
      </c>
      <c r="O131" s="11">
        <f>'Общ_ кол'!O85*'Общ_ кол'!O$148</f>
        <v>0</v>
      </c>
      <c r="P131" s="11">
        <f>'Общ_ кол'!P85*'Общ_ кол'!P$148</f>
        <v>0</v>
      </c>
      <c r="Q131" s="11">
        <f>'Общ_ кол'!Q85*'Общ_ кол'!Q$148</f>
        <v>0</v>
      </c>
      <c r="R131" s="11">
        <f>'Общ_ кол'!R85*'Общ_ кол'!R$148</f>
        <v>0</v>
      </c>
      <c r="S131" s="11">
        <f>'Общ_ кол'!S85*'Общ_ кол'!S$148</f>
        <v>0</v>
      </c>
      <c r="T131" s="11">
        <f>'Общ_ кол'!T85*'Общ_ кол'!T$148</f>
        <v>0</v>
      </c>
      <c r="U131" s="11">
        <f>'Общ_ кол'!U85*'Общ_ кол'!U$148</f>
        <v>0</v>
      </c>
      <c r="V131" s="11">
        <f>'Общ_ кол'!V85*'Общ_ кол'!V$148</f>
        <v>0</v>
      </c>
      <c r="W131" s="11">
        <f>'Общ_ кол'!W85*'Общ_ кол'!W$148</f>
        <v>0</v>
      </c>
      <c r="X131" s="11">
        <f>'Общ_ кол'!X85*'Общ_ кол'!X$148</f>
        <v>0</v>
      </c>
      <c r="Y131" s="11">
        <f>'Общ_ кол'!Y85*'Общ_ кол'!Y$148</f>
        <v>0</v>
      </c>
      <c r="Z131" s="11">
        <f>'Общ_ кол'!Z85*'Общ_ кол'!Z$148</f>
        <v>0</v>
      </c>
      <c r="AA131" s="11">
        <f>'Общ_ кол'!AA85*'Общ_ кол'!AA$148</f>
        <v>0</v>
      </c>
      <c r="AB131" s="11">
        <f>'Общ_ кол'!AB85*'Общ_ кол'!AB$148</f>
        <v>0</v>
      </c>
      <c r="AC131" s="11">
        <f>'Общ_ кол'!AC85*'Общ_ кол'!AC$148</f>
        <v>0</v>
      </c>
      <c r="AD131" s="11">
        <f>'Общ_ кол'!AD85*'Общ_ кол'!AD$148</f>
        <v>0</v>
      </c>
      <c r="AE131" s="11">
        <f>'Общ_ кол'!AE85*'Общ_ кол'!AE$148</f>
        <v>0</v>
      </c>
      <c r="AF131" s="11">
        <f>'Общ_ кол'!AF85*'Общ_ кол'!AF$148</f>
        <v>0</v>
      </c>
      <c r="AG131" s="11">
        <f>'Общ_ кол'!AG85*'Общ_ кол'!AG$148</f>
        <v>0</v>
      </c>
      <c r="AH131" s="11">
        <f>'Общ_ кол'!AH85*'Общ_ кол'!AH$148</f>
        <v>0</v>
      </c>
      <c r="AI131" s="11">
        <f>'Общ_ кол'!AI85*'Общ_ кол'!AI$148</f>
        <v>0</v>
      </c>
      <c r="AJ131" s="11">
        <f>'Общ_ кол'!AJ85*'Общ_ кол'!AJ$148</f>
        <v>0</v>
      </c>
      <c r="AK131" s="11">
        <f>'Общ_ кол'!AK85*'Общ_ кол'!AK$148</f>
        <v>0</v>
      </c>
      <c r="AL131" s="11">
        <f>'Общ_ кол'!AL85*'Общ_ кол'!AL$148</f>
        <v>0</v>
      </c>
      <c r="AM131" s="11">
        <f>'Общ_ кол'!AM85*'Общ_ кол'!AM$148</f>
        <v>0</v>
      </c>
      <c r="AN131" s="11">
        <f>'Общ_ кол'!AN85*'Общ_ кол'!AN$148</f>
        <v>0</v>
      </c>
      <c r="AO131" s="11">
        <f>'Общ_ кол'!AO85*'Общ_ кол'!AO$148</f>
        <v>0</v>
      </c>
      <c r="AP131" s="2">
        <f>SUM(H131:AO131)</f>
        <v>2.0773561134595555</v>
      </c>
    </row>
    <row r="132" spans="1:42" ht="12.75" customHeight="1">
      <c r="A132" s="5">
        <v>89</v>
      </c>
      <c r="B132" s="1" t="s">
        <v>5</v>
      </c>
      <c r="C132" s="1"/>
      <c r="D132" s="3">
        <v>1987</v>
      </c>
      <c r="E132" s="3" t="s">
        <v>1</v>
      </c>
      <c r="F132" s="3" t="s">
        <v>4</v>
      </c>
      <c r="G132" s="3" t="s">
        <v>13</v>
      </c>
      <c r="H132" s="11">
        <f>'Общ_ кол'!H91*'Общ_ кол'!H$148</f>
        <v>0</v>
      </c>
      <c r="I132" s="11">
        <f>'Общ_ кол'!I91*'Общ_ кол'!I$148</f>
        <v>0</v>
      </c>
      <c r="J132" s="11">
        <f>'Общ_ кол'!J91*'Общ_ кол'!J$148</f>
        <v>0</v>
      </c>
      <c r="K132" s="11">
        <f>'Общ_ кол'!K91*'Общ_ кол'!K$148</f>
        <v>0</v>
      </c>
      <c r="L132" s="11">
        <f>'Общ_ кол'!L91*'Общ_ кол'!L$148</f>
        <v>0</v>
      </c>
      <c r="M132" s="11">
        <f>'Общ_ кол'!M91*'Общ_ кол'!M$148</f>
        <v>0</v>
      </c>
      <c r="N132" s="11">
        <f>'Общ_ кол'!N91*'Общ_ кол'!N$148</f>
        <v>0</v>
      </c>
      <c r="O132" s="11">
        <f>'Общ_ кол'!O91*'Общ_ кол'!O$148</f>
        <v>0</v>
      </c>
      <c r="P132" s="11">
        <f>'Общ_ кол'!P91*'Общ_ кол'!P$148</f>
        <v>0</v>
      </c>
      <c r="Q132" s="11">
        <f>'Общ_ кол'!Q91*'Общ_ кол'!Q$148</f>
        <v>1.036523113726489</v>
      </c>
      <c r="R132" s="11">
        <f>'Общ_ кол'!R91*'Общ_ кол'!R$148</f>
        <v>0</v>
      </c>
      <c r="S132" s="11">
        <f>'Общ_ кол'!S91*'Общ_ кол'!S$148</f>
        <v>0</v>
      </c>
      <c r="T132" s="11">
        <f>'Общ_ кол'!T91*'Общ_ кол'!T$148</f>
        <v>0</v>
      </c>
      <c r="U132" s="11">
        <f>'Общ_ кол'!U91*'Общ_ кол'!U$148</f>
        <v>0</v>
      </c>
      <c r="V132" s="11">
        <f>'Общ_ кол'!V91*'Общ_ кол'!V$148</f>
        <v>0</v>
      </c>
      <c r="W132" s="11">
        <f>'Общ_ кол'!W91*'Общ_ кол'!W$148</f>
        <v>0</v>
      </c>
      <c r="X132" s="11">
        <f>'Общ_ кол'!X91*'Общ_ кол'!X$148</f>
        <v>0</v>
      </c>
      <c r="Y132" s="11">
        <f>'Общ_ кол'!Y91*'Общ_ кол'!Y$148</f>
        <v>0</v>
      </c>
      <c r="Z132" s="11">
        <f>'Общ_ кол'!Z91*'Общ_ кол'!Z$148</f>
        <v>0</v>
      </c>
      <c r="AA132" s="11">
        <f>'Общ_ кол'!AA91*'Общ_ кол'!AA$148</f>
        <v>0</v>
      </c>
      <c r="AB132" s="11">
        <f>'Общ_ кол'!AB91*'Общ_ кол'!AB$148</f>
        <v>0</v>
      </c>
      <c r="AC132" s="11">
        <f>'Общ_ кол'!AC91*'Общ_ кол'!AC$148</f>
        <v>0</v>
      </c>
      <c r="AD132" s="11">
        <f>'Общ_ кол'!AD91*'Общ_ кол'!AD$148</f>
        <v>0</v>
      </c>
      <c r="AE132" s="11">
        <f>'Общ_ кол'!AE91*'Общ_ кол'!AE$148</f>
        <v>0</v>
      </c>
      <c r="AF132" s="11">
        <f>'Общ_ кол'!AF91*'Общ_ кол'!AF$148</f>
        <v>0</v>
      </c>
      <c r="AG132" s="11">
        <f>'Общ_ кол'!AG91*'Общ_ кол'!AG$148</f>
        <v>0</v>
      </c>
      <c r="AH132" s="11">
        <f>'Общ_ кол'!AH91*'Общ_ кол'!AH$148</f>
        <v>0</v>
      </c>
      <c r="AI132" s="11">
        <f>'Общ_ кол'!AI91*'Общ_ кол'!AI$148</f>
        <v>0</v>
      </c>
      <c r="AJ132" s="11">
        <f>'Общ_ кол'!AJ91*'Общ_ кол'!AJ$148</f>
        <v>0</v>
      </c>
      <c r="AK132" s="11">
        <f>'Общ_ кол'!AK91*'Общ_ кол'!AK$148</f>
        <v>0</v>
      </c>
      <c r="AL132" s="11">
        <f>'Общ_ кол'!AL91*'Общ_ кол'!AL$148</f>
        <v>0</v>
      </c>
      <c r="AM132" s="11">
        <f>'Общ_ кол'!AM91*'Общ_ кол'!AM$148</f>
        <v>0</v>
      </c>
      <c r="AN132" s="11">
        <f>'Общ_ кол'!AN91*'Общ_ кол'!AN$148</f>
        <v>0</v>
      </c>
      <c r="AO132" s="11">
        <f>'Общ_ кол'!AO91*'Общ_ кол'!AO$148</f>
        <v>0</v>
      </c>
      <c r="AP132" s="2">
        <f>SUM(H132:AO132)</f>
        <v>1.036523113726489</v>
      </c>
    </row>
    <row r="133" spans="1:42" ht="12.75" customHeight="1">
      <c r="A133" s="2"/>
      <c r="B133" s="1"/>
      <c r="C133" s="1"/>
      <c r="D133" s="3"/>
      <c r="E133" s="3"/>
      <c r="F133" s="3"/>
      <c r="G133" s="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2"/>
    </row>
    <row r="134" spans="1:42" ht="12.75" customHeight="1">
      <c r="A134" s="2"/>
      <c r="B134" s="1"/>
      <c r="C134" s="1"/>
      <c r="D134" s="3"/>
      <c r="E134" s="3"/>
      <c r="F134" s="3"/>
      <c r="G134" s="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2"/>
    </row>
    <row r="135" spans="1:42" ht="12.75" customHeight="1">
      <c r="A135" s="2"/>
      <c r="B135" s="1"/>
      <c r="C135" s="1"/>
      <c r="D135" s="3"/>
      <c r="E135" s="3"/>
      <c r="F135" s="3"/>
      <c r="G135" s="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2"/>
    </row>
    <row r="136" spans="1:42" ht="12.75" customHeight="1">
      <c r="A136" s="2"/>
      <c r="B136" s="1"/>
      <c r="C136" s="1"/>
      <c r="D136" s="3"/>
      <c r="E136" s="3"/>
      <c r="F136" s="3"/>
      <c r="G136" s="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2"/>
    </row>
    <row r="137" spans="1:42" ht="12.75" customHeight="1">
      <c r="A137" s="2"/>
      <c r="B137" s="1"/>
      <c r="C137" s="1"/>
      <c r="D137" s="3"/>
      <c r="E137" s="3"/>
      <c r="F137" s="3"/>
      <c r="G137" s="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2"/>
    </row>
    <row r="138" spans="1:42" ht="12.75" customHeight="1">
      <c r="A138" s="2"/>
      <c r="B138" s="1"/>
      <c r="C138" s="1"/>
      <c r="D138" s="3"/>
      <c r="E138" s="3"/>
      <c r="F138" s="3"/>
      <c r="G138" s="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2"/>
    </row>
    <row r="139" spans="1:42" ht="12.75" customHeight="1">
      <c r="A139" s="2"/>
      <c r="B139" s="1"/>
      <c r="C139" s="1"/>
      <c r="D139" s="3"/>
      <c r="E139" s="3"/>
      <c r="F139" s="3"/>
      <c r="G139" s="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2"/>
    </row>
    <row r="140" spans="1:42" ht="12.75" customHeight="1">
      <c r="A140" s="2"/>
      <c r="B140" s="1"/>
      <c r="C140" s="1"/>
      <c r="D140" s="3"/>
      <c r="E140" s="3"/>
      <c r="F140" s="3"/>
      <c r="G140" s="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2"/>
    </row>
    <row r="141" spans="1:42" ht="12.75" customHeight="1">
      <c r="A141" s="2"/>
      <c r="B141" s="1"/>
      <c r="C141" s="1"/>
      <c r="D141" s="3"/>
      <c r="E141" s="3"/>
      <c r="F141" s="3"/>
      <c r="G141" s="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2"/>
    </row>
    <row r="142" spans="1:42" ht="12.75" customHeight="1">
      <c r="A142" s="2"/>
      <c r="B142" s="1"/>
      <c r="C142" s="1"/>
      <c r="D142" s="3"/>
      <c r="E142" s="3"/>
      <c r="F142" s="3"/>
      <c r="G142" s="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2"/>
    </row>
    <row r="143" spans="1:42" ht="12.75" customHeight="1">
      <c r="A143" s="2"/>
      <c r="B143" s="1"/>
      <c r="C143" s="1"/>
      <c r="D143" s="3"/>
      <c r="E143" s="3"/>
      <c r="F143" s="3"/>
      <c r="G143" s="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2"/>
    </row>
    <row r="144" spans="1:42" ht="12.75" customHeight="1">
      <c r="A144" s="2"/>
      <c r="B144" s="1"/>
      <c r="C144" s="1"/>
      <c r="D144" s="17"/>
      <c r="E144" s="17"/>
      <c r="F144" s="17"/>
      <c r="G144" s="17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2"/>
    </row>
    <row r="145" spans="1:42" ht="12.75" customHeight="1">
      <c r="A145" s="2"/>
      <c r="B145" s="1"/>
      <c r="C145" s="1"/>
      <c r="D145" s="3"/>
      <c r="E145" s="3"/>
      <c r="F145" s="3"/>
      <c r="G145" s="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2"/>
    </row>
    <row r="146" spans="1:42" ht="12.75" customHeight="1">
      <c r="A146" s="2"/>
      <c r="B146" s="1"/>
      <c r="C146" s="1"/>
      <c r="D146" s="3"/>
      <c r="E146" s="3"/>
      <c r="F146" s="3"/>
      <c r="G146" s="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2"/>
    </row>
    <row r="147" spans="1:42" ht="12.75" customHeight="1">
      <c r="A147" s="2"/>
      <c r="B147" s="1"/>
      <c r="C147" s="1"/>
      <c r="D147" s="17"/>
      <c r="E147" s="17"/>
      <c r="F147" s="17"/>
      <c r="G147" s="17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2"/>
    </row>
    <row r="148" spans="1:42" ht="12.75" customHeight="1">
      <c r="A148" s="2"/>
      <c r="B148" s="1"/>
      <c r="C148" s="1"/>
      <c r="D148" s="3"/>
      <c r="E148" s="3"/>
      <c r="F148" s="3"/>
      <c r="G148" s="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2"/>
    </row>
    <row r="149" spans="1:42" ht="12.75" customHeight="1">
      <c r="A149" s="2"/>
      <c r="B149" s="1"/>
      <c r="C149" s="1"/>
      <c r="D149" s="3"/>
      <c r="E149" s="3"/>
      <c r="F149" s="3"/>
      <c r="G149" s="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2"/>
    </row>
    <row r="150" spans="1:42" ht="12.75" customHeight="1">
      <c r="A150" s="2"/>
      <c r="B150" s="1"/>
      <c r="C150" s="1"/>
      <c r="D150" s="3"/>
      <c r="E150" s="3"/>
      <c r="F150" s="3"/>
      <c r="G150" s="18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2"/>
    </row>
    <row r="151" spans="1:42" ht="12.75" customHeight="1">
      <c r="A151" s="2"/>
      <c r="B151" s="1"/>
      <c r="C151" s="1"/>
      <c r="D151" s="3"/>
      <c r="E151" s="3"/>
      <c r="F151" s="3"/>
      <c r="G151" s="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2"/>
    </row>
    <row r="152" spans="1:42" ht="12.75" customHeight="1">
      <c r="A152" s="2"/>
      <c r="B152" s="1"/>
      <c r="C152" s="1"/>
      <c r="D152" s="3"/>
      <c r="E152" s="3"/>
      <c r="F152" s="3"/>
      <c r="G152" s="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2"/>
    </row>
    <row r="153" spans="1:42" ht="12.75" customHeight="1">
      <c r="A153" s="2"/>
      <c r="B153" s="1"/>
      <c r="C153" s="1"/>
      <c r="D153" s="3"/>
      <c r="E153" s="3"/>
      <c r="F153" s="3"/>
      <c r="G153" s="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2"/>
    </row>
    <row r="154" spans="1:42" ht="12.75" customHeight="1">
      <c r="A154" s="2"/>
      <c r="B154" s="1"/>
      <c r="C154" s="1"/>
      <c r="D154" s="3"/>
      <c r="E154" s="3"/>
      <c r="F154" s="3"/>
      <c r="G154" s="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2"/>
    </row>
    <row r="155" spans="1:42" ht="12.75" customHeight="1">
      <c r="A155" s="2"/>
      <c r="B155" s="1"/>
      <c r="C155" s="1"/>
      <c r="D155" s="3"/>
      <c r="E155" s="3"/>
      <c r="F155" s="3"/>
      <c r="G155" s="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2"/>
    </row>
    <row r="156" spans="1:42" ht="12.75" customHeight="1">
      <c r="A156" s="2"/>
      <c r="B156" s="1"/>
      <c r="C156" s="1"/>
      <c r="D156" s="3"/>
      <c r="E156" s="3"/>
      <c r="F156" s="3"/>
      <c r="G156" s="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2"/>
    </row>
    <row r="157" spans="1:42" ht="12.75" customHeight="1">
      <c r="A157" s="2"/>
      <c r="B157" s="1"/>
      <c r="C157" s="1"/>
      <c r="D157" s="3"/>
      <c r="E157" s="3"/>
      <c r="F157" s="3"/>
      <c r="G157" s="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2"/>
    </row>
    <row r="158" spans="1:42" ht="12.75" customHeight="1">
      <c r="A158" s="2"/>
      <c r="B158" s="1"/>
      <c r="C158" s="1"/>
      <c r="D158" s="3"/>
      <c r="E158" s="3"/>
      <c r="F158" s="3"/>
      <c r="G158" s="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2"/>
    </row>
    <row r="159" spans="1:42" ht="12.75" customHeight="1">
      <c r="A159" s="2"/>
      <c r="B159" s="1"/>
      <c r="C159" s="1"/>
      <c r="D159" s="3"/>
      <c r="E159" s="3"/>
      <c r="F159" s="3"/>
      <c r="G159" s="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2"/>
    </row>
    <row r="160" spans="1:42" ht="12.75" customHeight="1">
      <c r="A160" s="2"/>
      <c r="B160" s="1"/>
      <c r="C160" s="1"/>
      <c r="D160" s="3"/>
      <c r="E160" s="3"/>
      <c r="F160" s="3"/>
      <c r="G160" s="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2"/>
    </row>
    <row r="161" spans="1:42" ht="12.75" customHeight="1">
      <c r="A161" s="2"/>
      <c r="B161" s="1"/>
      <c r="C161" s="1"/>
      <c r="D161" s="3"/>
      <c r="E161" s="3"/>
      <c r="F161" s="3"/>
      <c r="G161" s="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2"/>
    </row>
    <row r="162" spans="1:42" ht="12.75" customHeight="1">
      <c r="A162" s="2"/>
      <c r="B162" s="1"/>
      <c r="C162" s="1"/>
      <c r="D162" s="3"/>
      <c r="E162" s="3"/>
      <c r="F162" s="3"/>
      <c r="G162" s="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2"/>
    </row>
    <row r="163" spans="1:42" ht="12.75" customHeight="1">
      <c r="A163" s="2"/>
      <c r="B163" s="1"/>
      <c r="C163" s="1"/>
      <c r="D163" s="3"/>
      <c r="E163" s="3"/>
      <c r="F163" s="3"/>
      <c r="G163" s="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2"/>
    </row>
    <row r="164" spans="1:42" ht="12.75" customHeight="1">
      <c r="A164" s="2"/>
      <c r="B164" s="1"/>
      <c r="C164" s="1"/>
      <c r="D164" s="3"/>
      <c r="E164" s="3"/>
      <c r="F164" s="3"/>
      <c r="G164" s="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2"/>
    </row>
    <row r="165" spans="1:42" ht="12.75" customHeight="1">
      <c r="A165" s="2"/>
      <c r="B165" s="1"/>
      <c r="C165" s="1"/>
      <c r="D165" s="3"/>
      <c r="E165" s="3"/>
      <c r="F165" s="3"/>
      <c r="G165" s="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2"/>
    </row>
    <row r="166" spans="1:42" ht="12.75" customHeight="1">
      <c r="A166" s="2"/>
      <c r="B166" s="1"/>
      <c r="C166" s="1"/>
      <c r="D166" s="3"/>
      <c r="E166" s="3"/>
      <c r="F166" s="3"/>
      <c r="G166" s="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2"/>
    </row>
    <row r="167" spans="1:42" ht="12.75" customHeight="1">
      <c r="A167" s="2"/>
      <c r="B167" s="1"/>
      <c r="C167" s="1"/>
      <c r="D167" s="3"/>
      <c r="E167" s="3"/>
      <c r="F167" s="3"/>
      <c r="G167" s="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2"/>
    </row>
    <row r="168" spans="2:7" ht="12.75">
      <c r="B168" s="1"/>
      <c r="C168" s="1"/>
      <c r="D168" s="3"/>
      <c r="E168" s="3"/>
      <c r="F168" s="3"/>
      <c r="G168" s="3"/>
    </row>
    <row r="169" spans="2:7" ht="12.75">
      <c r="B169" s="1"/>
      <c r="C169" s="1"/>
      <c r="D169" s="3"/>
      <c r="E169" s="3"/>
      <c r="F169" s="3"/>
      <c r="G169" s="3"/>
    </row>
    <row r="170" spans="2:7" ht="12.75">
      <c r="B170" s="1"/>
      <c r="C170" s="1"/>
      <c r="D170" s="3"/>
      <c r="E170" s="3"/>
      <c r="F170" s="3"/>
      <c r="G170" s="3"/>
    </row>
  </sheetData>
  <mergeCells count="9">
    <mergeCell ref="AP1:AP2"/>
    <mergeCell ref="E1:E2"/>
    <mergeCell ref="F1:F2"/>
    <mergeCell ref="G1:G2"/>
    <mergeCell ref="H1:AN1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125" style="0" customWidth="1"/>
    <col min="2" max="2" width="31.75390625" style="0" customWidth="1"/>
    <col min="3" max="3" width="5.00390625" style="0" customWidth="1"/>
    <col min="4" max="4" width="6.00390625" style="0" customWidth="1"/>
    <col min="5" max="5" width="18.75390625" style="0" customWidth="1"/>
    <col min="6" max="6" width="12.75390625" style="0" customWidth="1"/>
    <col min="7" max="40" width="4.125" style="0" customWidth="1"/>
  </cols>
  <sheetData>
    <row r="1" spans="1:41" ht="12.75" customHeight="1">
      <c r="A1" s="32" t="s">
        <v>176</v>
      </c>
      <c r="B1" s="29" t="s">
        <v>177</v>
      </c>
      <c r="C1" s="29" t="s">
        <v>178</v>
      </c>
      <c r="D1" s="29" t="s">
        <v>179</v>
      </c>
      <c r="E1" s="29" t="s">
        <v>180</v>
      </c>
      <c r="F1" s="29" t="s">
        <v>181</v>
      </c>
      <c r="G1" s="29" t="s">
        <v>174</v>
      </c>
      <c r="H1" s="29"/>
      <c r="I1" s="29"/>
      <c r="J1" s="29"/>
      <c r="K1" s="30"/>
      <c r="L1" s="29"/>
      <c r="M1" s="30"/>
      <c r="N1" s="29"/>
      <c r="O1" s="30"/>
      <c r="P1" s="29"/>
      <c r="Q1" s="30"/>
      <c r="R1" s="29"/>
      <c r="S1" s="30"/>
      <c r="T1" s="29"/>
      <c r="U1" s="30"/>
      <c r="V1" s="29"/>
      <c r="W1" s="30"/>
      <c r="X1" s="29"/>
      <c r="Y1" s="30"/>
      <c r="Z1" s="29"/>
      <c r="AA1" s="30"/>
      <c r="AB1" s="29"/>
      <c r="AC1" s="30"/>
      <c r="AD1" s="29"/>
      <c r="AE1" s="30"/>
      <c r="AF1" s="29"/>
      <c r="AG1" s="30"/>
      <c r="AH1" s="29"/>
      <c r="AI1" s="29"/>
      <c r="AJ1" s="29"/>
      <c r="AK1" s="29"/>
      <c r="AL1" s="29"/>
      <c r="AM1" s="29"/>
      <c r="AN1" s="13"/>
      <c r="AO1" s="31" t="s">
        <v>184</v>
      </c>
    </row>
    <row r="2" spans="1:41" ht="13.5" thickBot="1">
      <c r="A2" s="36"/>
      <c r="B2" s="37"/>
      <c r="C2" s="37"/>
      <c r="D2" s="37"/>
      <c r="E2" s="37"/>
      <c r="F2" s="37"/>
      <c r="G2" s="26">
        <v>1</v>
      </c>
      <c r="H2" s="26">
        <v>2</v>
      </c>
      <c r="I2" s="26">
        <v>3</v>
      </c>
      <c r="J2" s="26">
        <v>4</v>
      </c>
      <c r="K2" s="26">
        <v>5</v>
      </c>
      <c r="L2" s="26">
        <v>6</v>
      </c>
      <c r="M2" s="26">
        <v>7</v>
      </c>
      <c r="N2" s="26">
        <v>8</v>
      </c>
      <c r="O2" s="26">
        <v>9</v>
      </c>
      <c r="P2" s="26">
        <v>10</v>
      </c>
      <c r="Q2" s="26">
        <v>11</v>
      </c>
      <c r="R2" s="26">
        <v>12</v>
      </c>
      <c r="S2" s="26">
        <v>13</v>
      </c>
      <c r="T2" s="26">
        <v>14</v>
      </c>
      <c r="U2" s="26">
        <v>15</v>
      </c>
      <c r="V2" s="26">
        <v>16</v>
      </c>
      <c r="W2" s="26">
        <v>17</v>
      </c>
      <c r="X2" s="26">
        <v>18</v>
      </c>
      <c r="Y2" s="26">
        <v>19</v>
      </c>
      <c r="Z2" s="26">
        <v>20</v>
      </c>
      <c r="AA2" s="26">
        <v>21</v>
      </c>
      <c r="AB2" s="26">
        <v>22</v>
      </c>
      <c r="AC2" s="26">
        <v>23</v>
      </c>
      <c r="AD2" s="26">
        <v>24</v>
      </c>
      <c r="AE2" s="26">
        <v>25</v>
      </c>
      <c r="AF2" s="26">
        <v>26</v>
      </c>
      <c r="AG2" s="26">
        <v>27</v>
      </c>
      <c r="AH2" s="26">
        <v>28</v>
      </c>
      <c r="AI2" s="26">
        <v>29</v>
      </c>
      <c r="AJ2" s="26">
        <v>30</v>
      </c>
      <c r="AK2" s="26">
        <v>31</v>
      </c>
      <c r="AL2" s="26">
        <v>32</v>
      </c>
      <c r="AM2" s="26">
        <v>33</v>
      </c>
      <c r="AN2" s="26">
        <v>34</v>
      </c>
      <c r="AO2" s="38"/>
    </row>
    <row r="3" spans="1:41" ht="12.75">
      <c r="A3" s="5">
        <v>1</v>
      </c>
      <c r="B3" s="5" t="s">
        <v>116</v>
      </c>
      <c r="C3" s="5">
        <v>1983</v>
      </c>
      <c r="D3" s="5" t="s">
        <v>89</v>
      </c>
      <c r="E3" s="5" t="s">
        <v>117</v>
      </c>
      <c r="F3" s="5" t="s">
        <v>11</v>
      </c>
      <c r="G3" s="5">
        <v>1.067872125861979</v>
      </c>
      <c r="H3" s="5">
        <v>1.118033988749895</v>
      </c>
      <c r="I3" s="5">
        <v>1.0408329997330663</v>
      </c>
      <c r="J3" s="5">
        <v>1.036523113726489</v>
      </c>
      <c r="K3" s="5">
        <v>1.2440333788202982</v>
      </c>
      <c r="L3" s="5">
        <v>1.1760011579094025</v>
      </c>
      <c r="M3" s="5">
        <v>2.047815515884371</v>
      </c>
      <c r="N3" s="5">
        <v>1.259113121867347</v>
      </c>
      <c r="O3" s="5">
        <v>1.299350487094105</v>
      </c>
      <c r="P3" s="5">
        <v>1.036523113726489</v>
      </c>
      <c r="Q3" s="5">
        <v>1.3437096247164249</v>
      </c>
      <c r="R3" s="5">
        <v>1.1697953037312037</v>
      </c>
      <c r="S3" s="5">
        <v>1.3726099121798927</v>
      </c>
      <c r="T3" s="5">
        <v>1.259113121867347</v>
      </c>
      <c r="U3" s="5">
        <v>1.1887150534341144</v>
      </c>
      <c r="V3" s="5">
        <v>2.0155644370746373</v>
      </c>
      <c r="W3" s="5">
        <v>3.2914029430219167</v>
      </c>
      <c r="X3" s="5">
        <v>3.1622776601683795</v>
      </c>
      <c r="Y3" s="5">
        <v>8.06225774829855</v>
      </c>
      <c r="Z3" s="5">
        <v>1.7387512225598831</v>
      </c>
      <c r="AA3" s="5">
        <v>5.0990195135927845</v>
      </c>
      <c r="AB3" s="5">
        <v>1.3078709094514924</v>
      </c>
      <c r="AC3" s="5">
        <v>1.681096950363583</v>
      </c>
      <c r="AD3" s="5">
        <v>1.5661513939205383</v>
      </c>
      <c r="AE3" s="5">
        <v>1.8027756377319946</v>
      </c>
      <c r="AF3" s="5">
        <v>2.4308621740219887</v>
      </c>
      <c r="AG3" s="5">
        <v>1.097134314340639</v>
      </c>
      <c r="AH3" s="5">
        <v>1.7593288763724921</v>
      </c>
      <c r="AI3" s="5">
        <v>1.9847906537954927</v>
      </c>
      <c r="AJ3" s="5">
        <v>3.80058475033046</v>
      </c>
      <c r="AK3" s="5">
        <v>5.70087712549569</v>
      </c>
      <c r="AL3" s="5">
        <v>1.8496087779795347</v>
      </c>
      <c r="AM3" s="5">
        <v>2.943920288775949</v>
      </c>
      <c r="AN3" s="5">
        <v>2.0816659994661326</v>
      </c>
      <c r="AO3" s="5">
        <v>72.03598339606457</v>
      </c>
    </row>
    <row r="4" spans="1:41" ht="12.75">
      <c r="A4" s="2">
        <v>2</v>
      </c>
      <c r="B4" s="2" t="s">
        <v>129</v>
      </c>
      <c r="C4" s="2">
        <v>1981</v>
      </c>
      <c r="D4" s="2" t="s">
        <v>89</v>
      </c>
      <c r="E4" s="2" t="s">
        <v>42</v>
      </c>
      <c r="F4" s="2" t="s">
        <v>11</v>
      </c>
      <c r="G4" s="2">
        <v>1.067872125861979</v>
      </c>
      <c r="H4" s="2">
        <v>1.118033988749895</v>
      </c>
      <c r="I4" s="2">
        <v>1.0408329997330663</v>
      </c>
      <c r="J4" s="2">
        <v>1.036523113726489</v>
      </c>
      <c r="K4" s="2">
        <v>1.2440333788202982</v>
      </c>
      <c r="L4" s="2">
        <v>1.1760011579094025</v>
      </c>
      <c r="M4" s="2">
        <v>2.047815515884371</v>
      </c>
      <c r="N4" s="2">
        <v>1.259113121867347</v>
      </c>
      <c r="O4" s="2">
        <v>1.299350487094105</v>
      </c>
      <c r="P4" s="2">
        <v>1.036523113726489</v>
      </c>
      <c r="Q4" s="2">
        <v>1.3437096247164249</v>
      </c>
      <c r="R4" s="2">
        <v>1.1697953037312037</v>
      </c>
      <c r="S4" s="2">
        <v>1.3726099121798927</v>
      </c>
      <c r="T4" s="2">
        <v>1.259113121867347</v>
      </c>
      <c r="U4" s="2">
        <v>1.1887150534341144</v>
      </c>
      <c r="V4" s="2">
        <v>2.0155644370746373</v>
      </c>
      <c r="W4" s="2">
        <v>3.2914029430219167</v>
      </c>
      <c r="X4" s="2">
        <v>3.1622776601683795</v>
      </c>
      <c r="Y4" s="2">
        <v>0</v>
      </c>
      <c r="Z4" s="2">
        <v>1.7387512225598831</v>
      </c>
      <c r="AA4" s="2">
        <v>5.0990195135927845</v>
      </c>
      <c r="AB4" s="2">
        <v>1.3078709094514924</v>
      </c>
      <c r="AC4" s="2">
        <v>1.681096950363583</v>
      </c>
      <c r="AD4" s="2">
        <v>1.5661513939205383</v>
      </c>
      <c r="AE4" s="2">
        <v>1.8027756377319946</v>
      </c>
      <c r="AF4" s="2">
        <v>2.4308621740219887</v>
      </c>
      <c r="AG4" s="2">
        <v>1.097134314340639</v>
      </c>
      <c r="AH4" s="2">
        <v>1.7593288763724921</v>
      </c>
      <c r="AI4" s="2">
        <v>1.9847906537954927</v>
      </c>
      <c r="AJ4" s="2">
        <v>3.80058475033046</v>
      </c>
      <c r="AK4" s="2">
        <v>5.70087712549569</v>
      </c>
      <c r="AL4" s="2">
        <v>1.8496087779795347</v>
      </c>
      <c r="AM4" s="2">
        <v>2.943920288775949</v>
      </c>
      <c r="AN4" s="2">
        <v>2.0816659994661326</v>
      </c>
      <c r="AO4" s="2">
        <v>63.97372564776601</v>
      </c>
    </row>
    <row r="5" spans="1:41" ht="12.75">
      <c r="A5" s="2">
        <v>2</v>
      </c>
      <c r="B5" s="2" t="s">
        <v>126</v>
      </c>
      <c r="C5" s="2">
        <v>1988</v>
      </c>
      <c r="D5" s="2" t="s">
        <v>89</v>
      </c>
      <c r="E5" s="2" t="s">
        <v>127</v>
      </c>
      <c r="F5" s="2" t="s">
        <v>11</v>
      </c>
      <c r="G5" s="2">
        <v>1.067872125861979</v>
      </c>
      <c r="H5" s="2">
        <v>1.118033988749895</v>
      </c>
      <c r="I5" s="2">
        <v>1.0408329997330663</v>
      </c>
      <c r="J5" s="2">
        <v>1.036523113726489</v>
      </c>
      <c r="K5" s="2">
        <v>1.2440333788202982</v>
      </c>
      <c r="L5" s="2">
        <v>1.1760011579094025</v>
      </c>
      <c r="M5" s="2">
        <v>2.047815515884371</v>
      </c>
      <c r="N5" s="2">
        <v>1.259113121867347</v>
      </c>
      <c r="O5" s="2">
        <v>1.299350487094105</v>
      </c>
      <c r="P5" s="2">
        <v>1.036523113726489</v>
      </c>
      <c r="Q5" s="2">
        <v>1.3437096247164249</v>
      </c>
      <c r="R5" s="2">
        <v>1.1697953037312037</v>
      </c>
      <c r="S5" s="2">
        <v>1.3726099121798927</v>
      </c>
      <c r="T5" s="2">
        <v>1.259113121867347</v>
      </c>
      <c r="U5" s="2">
        <v>1.1887150534341144</v>
      </c>
      <c r="V5" s="2">
        <v>2.0155644370746373</v>
      </c>
      <c r="W5" s="2">
        <v>3.2914029430219167</v>
      </c>
      <c r="X5" s="2">
        <v>3.1622776601683795</v>
      </c>
      <c r="Y5" s="2">
        <v>0</v>
      </c>
      <c r="Z5" s="2">
        <v>1.7387512225598831</v>
      </c>
      <c r="AA5" s="2">
        <v>5.0990195135927845</v>
      </c>
      <c r="AB5" s="2">
        <v>1.3078709094514924</v>
      </c>
      <c r="AC5" s="2">
        <v>1.681096950363583</v>
      </c>
      <c r="AD5" s="2">
        <v>1.5661513939205383</v>
      </c>
      <c r="AE5" s="2">
        <v>1.8027756377319946</v>
      </c>
      <c r="AF5" s="2">
        <v>2.4308621740219887</v>
      </c>
      <c r="AG5" s="2">
        <v>1.097134314340639</v>
      </c>
      <c r="AH5" s="2">
        <v>1.7593288763724921</v>
      </c>
      <c r="AI5" s="2">
        <v>1.9847906537954927</v>
      </c>
      <c r="AJ5" s="2">
        <v>3.80058475033046</v>
      </c>
      <c r="AK5" s="2">
        <v>5.70087712549569</v>
      </c>
      <c r="AL5" s="2">
        <v>1.8496087779795347</v>
      </c>
      <c r="AM5" s="2">
        <v>2.943920288775949</v>
      </c>
      <c r="AN5" s="2">
        <v>2.0816659994661326</v>
      </c>
      <c r="AO5" s="2">
        <v>63.97372564776601</v>
      </c>
    </row>
    <row r="6" spans="1:41" ht="12.75">
      <c r="A6" s="2">
        <v>4</v>
      </c>
      <c r="B6" s="2" t="s">
        <v>167</v>
      </c>
      <c r="C6" s="2">
        <v>1983</v>
      </c>
      <c r="D6" s="2" t="s">
        <v>89</v>
      </c>
      <c r="E6" s="2" t="s">
        <v>187</v>
      </c>
      <c r="F6" s="2" t="s">
        <v>188</v>
      </c>
      <c r="G6" s="2">
        <v>1.067872125861979</v>
      </c>
      <c r="H6" s="2">
        <v>1.118033988749895</v>
      </c>
      <c r="I6" s="2">
        <v>1.0408329997330663</v>
      </c>
      <c r="J6" s="2">
        <v>1.036523113726489</v>
      </c>
      <c r="K6" s="2">
        <v>1.2440333788202982</v>
      </c>
      <c r="L6" s="2">
        <v>1.1760011579094025</v>
      </c>
      <c r="M6" s="2">
        <v>2.047815515884371</v>
      </c>
      <c r="N6" s="2">
        <v>1.259113121867347</v>
      </c>
      <c r="O6" s="2">
        <v>1.299350487094105</v>
      </c>
      <c r="P6" s="2">
        <v>1.036523113726489</v>
      </c>
      <c r="Q6" s="2">
        <v>1.3437096247164249</v>
      </c>
      <c r="R6" s="2">
        <v>1.1697953037312037</v>
      </c>
      <c r="S6" s="2">
        <v>1.3726099121798927</v>
      </c>
      <c r="T6" s="2">
        <v>1.259113121867347</v>
      </c>
      <c r="U6" s="2">
        <v>1.1887150534341144</v>
      </c>
      <c r="V6" s="2">
        <v>2.0155644370746373</v>
      </c>
      <c r="W6" s="2">
        <v>3.2914029430219167</v>
      </c>
      <c r="X6" s="2">
        <v>3.1622776601683795</v>
      </c>
      <c r="Y6" s="2">
        <v>8.06225774829855</v>
      </c>
      <c r="Z6" s="2">
        <v>1.7387512225598831</v>
      </c>
      <c r="AA6" s="2">
        <v>5.0990195135927845</v>
      </c>
      <c r="AB6" s="2">
        <v>1.3078709094514924</v>
      </c>
      <c r="AC6" s="2">
        <v>1.681096950363583</v>
      </c>
      <c r="AD6" s="2">
        <v>1.5661513939205383</v>
      </c>
      <c r="AE6" s="2">
        <v>1.8027756377319946</v>
      </c>
      <c r="AF6" s="2">
        <v>2.4308621740219887</v>
      </c>
      <c r="AG6" s="2">
        <v>1.097134314340639</v>
      </c>
      <c r="AH6" s="2">
        <v>1.7593288763724921</v>
      </c>
      <c r="AI6" s="2">
        <v>1.9847906537954927</v>
      </c>
      <c r="AJ6" s="2">
        <v>0</v>
      </c>
      <c r="AK6" s="2">
        <v>0</v>
      </c>
      <c r="AL6" s="2">
        <v>1.8496087779795347</v>
      </c>
      <c r="AM6" s="2">
        <v>0</v>
      </c>
      <c r="AN6" s="2">
        <v>2.0816659994661326</v>
      </c>
      <c r="AO6" s="2">
        <v>59.590601231462465</v>
      </c>
    </row>
    <row r="7" spans="1:41" ht="12.75">
      <c r="A7" s="2">
        <v>5</v>
      </c>
      <c r="B7" s="2" t="s">
        <v>88</v>
      </c>
      <c r="C7" s="2">
        <v>1981</v>
      </c>
      <c r="D7" s="2" t="s">
        <v>89</v>
      </c>
      <c r="E7" s="2" t="s">
        <v>90</v>
      </c>
      <c r="F7" s="2" t="s">
        <v>11</v>
      </c>
      <c r="G7" s="2">
        <v>1.067872125861979</v>
      </c>
      <c r="H7" s="2">
        <v>1.118033988749895</v>
      </c>
      <c r="I7" s="2">
        <v>1.0408329997330663</v>
      </c>
      <c r="J7" s="2">
        <v>1.036523113726489</v>
      </c>
      <c r="K7" s="2">
        <v>1.2440333788202982</v>
      </c>
      <c r="L7" s="2">
        <v>1.1760011579094025</v>
      </c>
      <c r="M7" s="2">
        <v>2.047815515884371</v>
      </c>
      <c r="N7" s="2">
        <v>1.259113121867347</v>
      </c>
      <c r="O7" s="2">
        <v>1.299350487094105</v>
      </c>
      <c r="P7" s="2">
        <v>1.036523113726489</v>
      </c>
      <c r="Q7" s="2">
        <v>1.3437096247164249</v>
      </c>
      <c r="R7" s="2">
        <v>1.1697953037312037</v>
      </c>
      <c r="S7" s="2">
        <v>1.3726099121798927</v>
      </c>
      <c r="T7" s="2">
        <v>1.259113121867347</v>
      </c>
      <c r="U7" s="2">
        <v>1.1887150534341144</v>
      </c>
      <c r="V7" s="2">
        <v>2.0155644370746373</v>
      </c>
      <c r="W7" s="2">
        <v>3.2914029430219167</v>
      </c>
      <c r="X7" s="2">
        <v>3.1622776601683795</v>
      </c>
      <c r="Y7" s="2">
        <v>0</v>
      </c>
      <c r="Z7" s="2">
        <v>1.7387512225598831</v>
      </c>
      <c r="AA7" s="2">
        <v>0</v>
      </c>
      <c r="AB7" s="2">
        <v>1.3078709094514924</v>
      </c>
      <c r="AC7" s="2">
        <v>1.681096950363583</v>
      </c>
      <c r="AD7" s="2">
        <v>1.5661513939205383</v>
      </c>
      <c r="AE7" s="2">
        <v>1.8027756377319946</v>
      </c>
      <c r="AF7" s="2">
        <v>2.4308621740219887</v>
      </c>
      <c r="AG7" s="2">
        <v>1.097134314340639</v>
      </c>
      <c r="AH7" s="2">
        <v>1.7593288763724921</v>
      </c>
      <c r="AI7" s="2">
        <v>1.9847906537954927</v>
      </c>
      <c r="AJ7" s="2">
        <v>3.80058475033046</v>
      </c>
      <c r="AK7" s="2">
        <v>0</v>
      </c>
      <c r="AL7" s="2">
        <v>1.8496087779795347</v>
      </c>
      <c r="AM7" s="2">
        <v>2.943920288775949</v>
      </c>
      <c r="AN7" s="2">
        <v>2.0816659994661326</v>
      </c>
      <c r="AO7" s="2">
        <v>53.17382900867754</v>
      </c>
    </row>
    <row r="8" spans="1:41" ht="12.75">
      <c r="A8" s="2">
        <v>6</v>
      </c>
      <c r="B8" s="2" t="s">
        <v>106</v>
      </c>
      <c r="C8" s="2">
        <v>1987</v>
      </c>
      <c r="D8" s="2" t="s">
        <v>15</v>
      </c>
      <c r="E8" s="2" t="s">
        <v>42</v>
      </c>
      <c r="F8" s="2" t="s">
        <v>11</v>
      </c>
      <c r="G8" s="2">
        <v>1.067872125861979</v>
      </c>
      <c r="H8" s="2">
        <v>1.118033988749895</v>
      </c>
      <c r="I8" s="2">
        <v>1.0408329997330663</v>
      </c>
      <c r="J8" s="2">
        <v>1.036523113726489</v>
      </c>
      <c r="K8" s="2">
        <v>1.2440333788202982</v>
      </c>
      <c r="L8" s="2">
        <v>1.1760011579094025</v>
      </c>
      <c r="M8" s="2">
        <v>2.047815515884371</v>
      </c>
      <c r="N8" s="2">
        <v>1.259113121867347</v>
      </c>
      <c r="O8" s="2">
        <v>1.299350487094105</v>
      </c>
      <c r="P8" s="2">
        <v>1.036523113726489</v>
      </c>
      <c r="Q8" s="2">
        <v>1.3437096247164249</v>
      </c>
      <c r="R8" s="2">
        <v>1.1697953037312037</v>
      </c>
      <c r="S8" s="2">
        <v>1.3726099121798927</v>
      </c>
      <c r="T8" s="2">
        <v>1.259113121867347</v>
      </c>
      <c r="U8" s="2">
        <v>1.1887150534341144</v>
      </c>
      <c r="V8" s="2">
        <v>2.0155644370746373</v>
      </c>
      <c r="W8" s="2">
        <v>0</v>
      </c>
      <c r="X8" s="2">
        <v>0</v>
      </c>
      <c r="Y8" s="2">
        <v>0</v>
      </c>
      <c r="Z8" s="2">
        <v>1.7387512225598831</v>
      </c>
      <c r="AA8" s="2">
        <v>0</v>
      </c>
      <c r="AB8" s="2">
        <v>1.3078709094514924</v>
      </c>
      <c r="AC8" s="2">
        <v>1.681096950363583</v>
      </c>
      <c r="AD8" s="2">
        <v>1.5661513939205383</v>
      </c>
      <c r="AE8" s="2">
        <v>1.8027756377319946</v>
      </c>
      <c r="AF8" s="2">
        <v>2.4308621740219887</v>
      </c>
      <c r="AG8" s="2">
        <v>1.097134314340639</v>
      </c>
      <c r="AH8" s="2">
        <v>1.7593288763724921</v>
      </c>
      <c r="AI8" s="2">
        <v>1.9847906537954927</v>
      </c>
      <c r="AJ8" s="2">
        <v>3.80058475033046</v>
      </c>
      <c r="AK8" s="2">
        <v>5.70087712549569</v>
      </c>
      <c r="AL8" s="2">
        <v>1.8496087779795347</v>
      </c>
      <c r="AM8" s="2">
        <v>2.943920288775949</v>
      </c>
      <c r="AN8" s="2">
        <v>2.0816659994661326</v>
      </c>
      <c r="AO8" s="2">
        <v>52.421025530982924</v>
      </c>
    </row>
    <row r="9" spans="1:41" ht="13.5" thickBot="1">
      <c r="A9" s="25">
        <v>7</v>
      </c>
      <c r="B9" s="25" t="s">
        <v>86</v>
      </c>
      <c r="C9" s="25">
        <v>1981</v>
      </c>
      <c r="D9" s="25" t="s">
        <v>15</v>
      </c>
      <c r="E9" s="25" t="s">
        <v>22</v>
      </c>
      <c r="F9" s="25" t="s">
        <v>13</v>
      </c>
      <c r="G9" s="25">
        <v>1.067872125861979</v>
      </c>
      <c r="H9" s="25">
        <v>1.118033988749895</v>
      </c>
      <c r="I9" s="25">
        <v>1.0408329997330663</v>
      </c>
      <c r="J9" s="25">
        <v>1.036523113726489</v>
      </c>
      <c r="K9" s="25">
        <v>1.2440333788202982</v>
      </c>
      <c r="L9" s="25">
        <v>1.1760011579094025</v>
      </c>
      <c r="M9" s="25">
        <v>2.047815515884371</v>
      </c>
      <c r="N9" s="25">
        <v>1.259113121867347</v>
      </c>
      <c r="O9" s="25">
        <v>1.299350487094105</v>
      </c>
      <c r="P9" s="25">
        <v>1.036523113726489</v>
      </c>
      <c r="Q9" s="25">
        <v>1.3437096247164249</v>
      </c>
      <c r="R9" s="25">
        <v>1.1697953037312037</v>
      </c>
      <c r="S9" s="25">
        <v>1.3726099121798927</v>
      </c>
      <c r="T9" s="25">
        <v>1.259113121867347</v>
      </c>
      <c r="U9" s="25">
        <v>1.1887150534341144</v>
      </c>
      <c r="V9" s="25">
        <v>2.0155644370746373</v>
      </c>
      <c r="W9" s="25">
        <v>0</v>
      </c>
      <c r="X9" s="25">
        <v>0</v>
      </c>
      <c r="Y9" s="25">
        <v>0</v>
      </c>
      <c r="Z9" s="25">
        <v>1.7387512225598831</v>
      </c>
      <c r="AA9" s="25">
        <v>5.0990195135927845</v>
      </c>
      <c r="AB9" s="25">
        <v>1.3078709094514924</v>
      </c>
      <c r="AC9" s="25">
        <v>1.681096950363583</v>
      </c>
      <c r="AD9" s="25">
        <v>1.5661513939205383</v>
      </c>
      <c r="AE9" s="25">
        <v>1.8027756377319946</v>
      </c>
      <c r="AF9" s="25">
        <v>2.4308621740219887</v>
      </c>
      <c r="AG9" s="25">
        <v>1.097134314340639</v>
      </c>
      <c r="AH9" s="25">
        <v>1.7593288763724921</v>
      </c>
      <c r="AI9" s="25">
        <v>1.9847906537954927</v>
      </c>
      <c r="AJ9" s="25">
        <v>3.80058475033046</v>
      </c>
      <c r="AK9" s="25">
        <v>0</v>
      </c>
      <c r="AL9" s="25">
        <v>1.8496087779795347</v>
      </c>
      <c r="AM9" s="25">
        <v>2.943920288775949</v>
      </c>
      <c r="AN9" s="25">
        <v>2.0816659994661326</v>
      </c>
      <c r="AO9" s="25">
        <v>51.81916791908002</v>
      </c>
    </row>
    <row r="10" spans="1:41" ht="12.75">
      <c r="A10" s="5">
        <v>8</v>
      </c>
      <c r="B10" s="5" t="s">
        <v>58</v>
      </c>
      <c r="C10" s="5">
        <v>1985</v>
      </c>
      <c r="D10" s="5" t="s">
        <v>15</v>
      </c>
      <c r="E10" s="5" t="s">
        <v>42</v>
      </c>
      <c r="F10" s="5" t="s">
        <v>192</v>
      </c>
      <c r="G10" s="5">
        <v>1.067872125861979</v>
      </c>
      <c r="H10" s="5">
        <v>1.118033988749895</v>
      </c>
      <c r="I10" s="5">
        <v>1.0408329997330663</v>
      </c>
      <c r="J10" s="5">
        <v>1.036523113726489</v>
      </c>
      <c r="K10" s="5">
        <v>1.2440333788202982</v>
      </c>
      <c r="L10" s="5">
        <v>1.1760011579094025</v>
      </c>
      <c r="M10" s="5">
        <v>2.047815515884371</v>
      </c>
      <c r="N10" s="5">
        <v>1.259113121867347</v>
      </c>
      <c r="O10" s="5">
        <v>1.299350487094105</v>
      </c>
      <c r="P10" s="5">
        <v>1.036523113726489</v>
      </c>
      <c r="Q10" s="5">
        <v>1.3437096247164249</v>
      </c>
      <c r="R10" s="5">
        <v>1.1697953037312037</v>
      </c>
      <c r="S10" s="5">
        <v>1.3726099121798927</v>
      </c>
      <c r="T10" s="5">
        <v>1.259113121867347</v>
      </c>
      <c r="U10" s="5">
        <v>1.1887150534341144</v>
      </c>
      <c r="V10" s="5">
        <v>2.0155644370746373</v>
      </c>
      <c r="W10" s="5">
        <v>3.2914029430219167</v>
      </c>
      <c r="X10" s="5">
        <v>0</v>
      </c>
      <c r="Y10" s="5">
        <v>0</v>
      </c>
      <c r="Z10" s="5">
        <v>1.7387512225598831</v>
      </c>
      <c r="AA10" s="5">
        <v>0</v>
      </c>
      <c r="AB10" s="5">
        <v>1.3078709094514924</v>
      </c>
      <c r="AC10" s="5">
        <v>1.681096950363583</v>
      </c>
      <c r="AD10" s="5">
        <v>1.5661513939205383</v>
      </c>
      <c r="AE10" s="5">
        <v>1.8027756377319946</v>
      </c>
      <c r="AF10" s="5">
        <v>2.4308621740219887</v>
      </c>
      <c r="AG10" s="5">
        <v>1.097134314340639</v>
      </c>
      <c r="AH10" s="5">
        <v>1.7593288763724921</v>
      </c>
      <c r="AI10" s="5">
        <v>1.9847906537954927</v>
      </c>
      <c r="AJ10" s="5">
        <v>3.80058475033046</v>
      </c>
      <c r="AK10" s="5">
        <v>0</v>
      </c>
      <c r="AL10" s="5">
        <v>1.8496087779795347</v>
      </c>
      <c r="AM10" s="5">
        <v>2.943920288775949</v>
      </c>
      <c r="AN10" s="5">
        <v>2.0816659994661326</v>
      </c>
      <c r="AO10" s="5">
        <v>50.01155134850916</v>
      </c>
    </row>
    <row r="11" spans="1:41" ht="12.75">
      <c r="A11" s="2">
        <v>8</v>
      </c>
      <c r="B11" s="2" t="s">
        <v>73</v>
      </c>
      <c r="C11" s="2">
        <v>1982</v>
      </c>
      <c r="D11" s="2" t="s">
        <v>15</v>
      </c>
      <c r="E11" s="2" t="s">
        <v>42</v>
      </c>
      <c r="F11" s="2" t="s">
        <v>11</v>
      </c>
      <c r="G11" s="2">
        <v>1.067872125861979</v>
      </c>
      <c r="H11" s="2">
        <v>1.118033988749895</v>
      </c>
      <c r="I11" s="2">
        <v>1.0408329997330663</v>
      </c>
      <c r="J11" s="2">
        <v>1.036523113726489</v>
      </c>
      <c r="K11" s="2">
        <v>1.2440333788202982</v>
      </c>
      <c r="L11" s="2">
        <v>1.1760011579094025</v>
      </c>
      <c r="M11" s="2">
        <v>2.047815515884371</v>
      </c>
      <c r="N11" s="2">
        <v>1.259113121867347</v>
      </c>
      <c r="O11" s="2">
        <v>1.299350487094105</v>
      </c>
      <c r="P11" s="2">
        <v>1.036523113726489</v>
      </c>
      <c r="Q11" s="2">
        <v>1.3437096247164249</v>
      </c>
      <c r="R11" s="2">
        <v>1.1697953037312037</v>
      </c>
      <c r="S11" s="2">
        <v>1.3726099121798927</v>
      </c>
      <c r="T11" s="2">
        <v>1.259113121867347</v>
      </c>
      <c r="U11" s="2">
        <v>1.1887150534341144</v>
      </c>
      <c r="V11" s="2">
        <v>2.0155644370746373</v>
      </c>
      <c r="W11" s="2">
        <v>3.2914029430219167</v>
      </c>
      <c r="X11" s="2">
        <v>0</v>
      </c>
      <c r="Y11" s="2">
        <v>0</v>
      </c>
      <c r="Z11" s="2">
        <v>1.7387512225598831</v>
      </c>
      <c r="AA11" s="2">
        <v>0</v>
      </c>
      <c r="AB11" s="2">
        <v>1.3078709094514924</v>
      </c>
      <c r="AC11" s="2">
        <v>1.681096950363583</v>
      </c>
      <c r="AD11" s="2">
        <v>1.5661513939205383</v>
      </c>
      <c r="AE11" s="2">
        <v>1.8027756377319946</v>
      </c>
      <c r="AF11" s="2">
        <v>2.4308621740219887</v>
      </c>
      <c r="AG11" s="2">
        <v>1.097134314340639</v>
      </c>
      <c r="AH11" s="2">
        <v>1.7593288763724921</v>
      </c>
      <c r="AI11" s="2">
        <v>1.9847906537954927</v>
      </c>
      <c r="AJ11" s="2">
        <v>3.80058475033046</v>
      </c>
      <c r="AK11" s="2">
        <v>0</v>
      </c>
      <c r="AL11" s="2">
        <v>1.8496087779795347</v>
      </c>
      <c r="AM11" s="2">
        <v>2.943920288775949</v>
      </c>
      <c r="AN11" s="2">
        <v>2.0816659994661326</v>
      </c>
      <c r="AO11" s="2">
        <v>50.01155134850916</v>
      </c>
    </row>
    <row r="12" spans="1:41" ht="12.75">
      <c r="A12" s="2">
        <v>10</v>
      </c>
      <c r="B12" s="2" t="s">
        <v>195</v>
      </c>
      <c r="C12" s="2">
        <v>1973</v>
      </c>
      <c r="D12" s="2" t="s">
        <v>185</v>
      </c>
      <c r="E12" s="2" t="s">
        <v>207</v>
      </c>
      <c r="F12" s="2" t="s">
        <v>13</v>
      </c>
      <c r="G12" s="2">
        <v>1.067872125861979</v>
      </c>
      <c r="H12" s="2">
        <v>1.118033988749895</v>
      </c>
      <c r="I12" s="2">
        <v>1.0408329997330663</v>
      </c>
      <c r="J12" s="2">
        <v>1.036523113726489</v>
      </c>
      <c r="K12" s="2">
        <v>1.2440333788202982</v>
      </c>
      <c r="L12" s="2">
        <v>1.1760011579094025</v>
      </c>
      <c r="M12" s="2">
        <v>2.047815515884371</v>
      </c>
      <c r="N12" s="2">
        <v>1.259113121867347</v>
      </c>
      <c r="O12" s="2">
        <v>1.299350487094105</v>
      </c>
      <c r="P12" s="2">
        <v>1.036523113726489</v>
      </c>
      <c r="Q12" s="2">
        <v>1.3437096247164249</v>
      </c>
      <c r="R12" s="2">
        <v>1.1697953037312037</v>
      </c>
      <c r="S12" s="2">
        <v>1.3726099121798927</v>
      </c>
      <c r="T12" s="2">
        <v>1.259113121867347</v>
      </c>
      <c r="U12" s="2">
        <v>1.1887150534341144</v>
      </c>
      <c r="V12" s="2">
        <v>2.0155644370746373</v>
      </c>
      <c r="W12" s="2">
        <v>3.2914029430219167</v>
      </c>
      <c r="X12" s="2">
        <v>0</v>
      </c>
      <c r="Y12" s="2">
        <v>0</v>
      </c>
      <c r="Z12" s="2">
        <v>0</v>
      </c>
      <c r="AA12" s="2">
        <v>0</v>
      </c>
      <c r="AB12" s="2">
        <v>1.3078709094514924</v>
      </c>
      <c r="AC12" s="2">
        <v>1.681096950363583</v>
      </c>
      <c r="AD12" s="2">
        <v>1.5661513939205383</v>
      </c>
      <c r="AE12" s="2">
        <v>1.8027756377319946</v>
      </c>
      <c r="AF12" s="2">
        <v>0</v>
      </c>
      <c r="AG12" s="2">
        <v>1.097134314340639</v>
      </c>
      <c r="AH12" s="2">
        <v>1.7593288763724921</v>
      </c>
      <c r="AI12" s="2">
        <v>1.9847906537954927</v>
      </c>
      <c r="AJ12" s="2">
        <v>3.80058475033046</v>
      </c>
      <c r="AK12" s="2">
        <v>0</v>
      </c>
      <c r="AL12" s="2">
        <v>1.8496087779795347</v>
      </c>
      <c r="AM12" s="2">
        <v>2.943920288775949</v>
      </c>
      <c r="AN12" s="2">
        <v>2.0816659994661326</v>
      </c>
      <c r="AO12" s="2">
        <v>45.841937951927285</v>
      </c>
    </row>
    <row r="13" spans="1:41" ht="12.75">
      <c r="A13" s="2">
        <v>11</v>
      </c>
      <c r="B13" s="2" t="s">
        <v>48</v>
      </c>
      <c r="C13" s="2">
        <v>1987</v>
      </c>
      <c r="D13" s="2" t="s">
        <v>15</v>
      </c>
      <c r="E13" s="2" t="s">
        <v>49</v>
      </c>
      <c r="F13" s="2" t="s">
        <v>13</v>
      </c>
      <c r="G13" s="2">
        <v>1.067872125861979</v>
      </c>
      <c r="H13" s="2">
        <v>1.118033988749895</v>
      </c>
      <c r="I13" s="2">
        <v>1.0408329997330663</v>
      </c>
      <c r="J13" s="2">
        <v>1.036523113726489</v>
      </c>
      <c r="K13" s="2">
        <v>1.2440333788202982</v>
      </c>
      <c r="L13" s="2">
        <v>1.1760011579094025</v>
      </c>
      <c r="M13" s="2">
        <v>2.047815515884371</v>
      </c>
      <c r="N13" s="2">
        <v>1.259113121867347</v>
      </c>
      <c r="O13" s="2">
        <v>1.299350487094105</v>
      </c>
      <c r="P13" s="2">
        <v>1.036523113726489</v>
      </c>
      <c r="Q13" s="2">
        <v>1.3437096247164249</v>
      </c>
      <c r="R13" s="2">
        <v>1.1697953037312037</v>
      </c>
      <c r="S13" s="2">
        <v>1.3726099121798927</v>
      </c>
      <c r="T13" s="2">
        <v>1.259113121867347</v>
      </c>
      <c r="U13" s="2">
        <v>1.1887150534341144</v>
      </c>
      <c r="V13" s="2">
        <v>2.0155644370746373</v>
      </c>
      <c r="W13" s="2">
        <v>0</v>
      </c>
      <c r="X13" s="2">
        <v>3.1622776601683795</v>
      </c>
      <c r="Y13" s="2">
        <v>0</v>
      </c>
      <c r="Z13" s="2">
        <v>1.7387512225598831</v>
      </c>
      <c r="AA13" s="2">
        <v>0</v>
      </c>
      <c r="AB13" s="2">
        <v>1.3078709094514924</v>
      </c>
      <c r="AC13" s="2">
        <v>1.681096950363583</v>
      </c>
      <c r="AD13" s="2">
        <v>1.5661513939205383</v>
      </c>
      <c r="AE13" s="2">
        <v>1.8027756377319946</v>
      </c>
      <c r="AF13" s="2">
        <v>2.4308621740219887</v>
      </c>
      <c r="AG13" s="2">
        <v>1.097134314340639</v>
      </c>
      <c r="AH13" s="2">
        <v>1.7593288763724921</v>
      </c>
      <c r="AI13" s="2">
        <v>1.9847906537954927</v>
      </c>
      <c r="AJ13" s="2">
        <v>0</v>
      </c>
      <c r="AK13" s="2">
        <v>0</v>
      </c>
      <c r="AL13" s="2">
        <v>1.8496087779795347</v>
      </c>
      <c r="AM13" s="2">
        <v>0</v>
      </c>
      <c r="AN13" s="2">
        <v>2.0816659994661326</v>
      </c>
      <c r="AO13" s="2">
        <v>43.13792102654921</v>
      </c>
    </row>
    <row r="14" spans="1:41" ht="12.75">
      <c r="A14" s="2">
        <v>12</v>
      </c>
      <c r="B14" s="2" t="s">
        <v>19</v>
      </c>
      <c r="C14" s="2">
        <v>1987</v>
      </c>
      <c r="D14" s="2">
        <v>1</v>
      </c>
      <c r="E14" s="2" t="s">
        <v>18</v>
      </c>
      <c r="F14" s="2" t="s">
        <v>163</v>
      </c>
      <c r="G14" s="2">
        <v>1.067872125861979</v>
      </c>
      <c r="H14" s="2">
        <v>1.118033988749895</v>
      </c>
      <c r="I14" s="2">
        <v>1.0408329997330663</v>
      </c>
      <c r="J14" s="2">
        <v>1.036523113726489</v>
      </c>
      <c r="K14" s="2">
        <v>1.2440333788202982</v>
      </c>
      <c r="L14" s="2">
        <v>1.1760011579094025</v>
      </c>
      <c r="M14" s="2">
        <v>2.047815515884371</v>
      </c>
      <c r="N14" s="2">
        <v>1.259113121867347</v>
      </c>
      <c r="O14" s="2">
        <v>1.299350487094105</v>
      </c>
      <c r="P14" s="2">
        <v>1.036523113726489</v>
      </c>
      <c r="Q14" s="2">
        <v>1.3437096247164249</v>
      </c>
      <c r="R14" s="2">
        <v>1.1697953037312037</v>
      </c>
      <c r="S14" s="2">
        <v>1.3726099121798927</v>
      </c>
      <c r="T14" s="2">
        <v>1.259113121867347</v>
      </c>
      <c r="U14" s="2">
        <v>1.1887150534341144</v>
      </c>
      <c r="V14" s="2">
        <v>2.0155644370746373</v>
      </c>
      <c r="W14" s="2">
        <v>0</v>
      </c>
      <c r="X14" s="2">
        <v>0</v>
      </c>
      <c r="Y14" s="2">
        <v>0</v>
      </c>
      <c r="Z14" s="2">
        <v>1.7387512225598831</v>
      </c>
      <c r="AA14" s="2">
        <v>0</v>
      </c>
      <c r="AB14" s="2">
        <v>1.3078709094514924</v>
      </c>
      <c r="AC14" s="2">
        <v>1.681096950363583</v>
      </c>
      <c r="AD14" s="2">
        <v>1.5661513939205383</v>
      </c>
      <c r="AE14" s="2">
        <v>1.8027756377319946</v>
      </c>
      <c r="AF14" s="2">
        <v>2.4308621740219887</v>
      </c>
      <c r="AG14" s="2">
        <v>1.097134314340639</v>
      </c>
      <c r="AH14" s="2">
        <v>1.7593288763724921</v>
      </c>
      <c r="AI14" s="2">
        <v>1.9847906537954927</v>
      </c>
      <c r="AJ14" s="2">
        <v>0</v>
      </c>
      <c r="AK14" s="2">
        <v>0</v>
      </c>
      <c r="AL14" s="2">
        <v>1.8496087779795347</v>
      </c>
      <c r="AM14" s="2">
        <v>2.943920288775949</v>
      </c>
      <c r="AN14" s="2">
        <v>2.0816659994661326</v>
      </c>
      <c r="AO14" s="2">
        <v>42.91956365515678</v>
      </c>
    </row>
    <row r="15" spans="1:41" ht="12.75">
      <c r="A15" s="2">
        <v>12</v>
      </c>
      <c r="B15" s="2" t="s">
        <v>120</v>
      </c>
      <c r="C15" s="2">
        <v>1988</v>
      </c>
      <c r="D15" s="2">
        <v>1</v>
      </c>
      <c r="E15" s="2" t="s">
        <v>121</v>
      </c>
      <c r="F15" s="2" t="s">
        <v>13</v>
      </c>
      <c r="G15" s="2">
        <v>1.067872125861979</v>
      </c>
      <c r="H15" s="2">
        <v>1.118033988749895</v>
      </c>
      <c r="I15" s="2">
        <v>1.0408329997330663</v>
      </c>
      <c r="J15" s="2">
        <v>1.036523113726489</v>
      </c>
      <c r="K15" s="2">
        <v>1.2440333788202982</v>
      </c>
      <c r="L15" s="2">
        <v>1.1760011579094025</v>
      </c>
      <c r="M15" s="2">
        <v>2.047815515884371</v>
      </c>
      <c r="N15" s="2">
        <v>1.259113121867347</v>
      </c>
      <c r="O15" s="2">
        <v>1.299350487094105</v>
      </c>
      <c r="P15" s="2">
        <v>1.036523113726489</v>
      </c>
      <c r="Q15" s="2">
        <v>1.3437096247164249</v>
      </c>
      <c r="R15" s="2">
        <v>1.1697953037312037</v>
      </c>
      <c r="S15" s="2">
        <v>1.3726099121798927</v>
      </c>
      <c r="T15" s="2">
        <v>1.259113121867347</v>
      </c>
      <c r="U15" s="2">
        <v>1.1887150534341144</v>
      </c>
      <c r="V15" s="2">
        <v>2.0155644370746373</v>
      </c>
      <c r="W15" s="2">
        <v>0</v>
      </c>
      <c r="X15" s="2">
        <v>0</v>
      </c>
      <c r="Y15" s="2">
        <v>0</v>
      </c>
      <c r="Z15" s="2">
        <v>1.7387512225598831</v>
      </c>
      <c r="AA15" s="2">
        <v>0</v>
      </c>
      <c r="AB15" s="2">
        <v>1.3078709094514924</v>
      </c>
      <c r="AC15" s="2">
        <v>1.681096950363583</v>
      </c>
      <c r="AD15" s="2">
        <v>1.5661513939205383</v>
      </c>
      <c r="AE15" s="2">
        <v>1.8027756377319946</v>
      </c>
      <c r="AF15" s="2">
        <v>2.4308621740219887</v>
      </c>
      <c r="AG15" s="2">
        <v>1.097134314340639</v>
      </c>
      <c r="AH15" s="2">
        <v>1.7593288763724921</v>
      </c>
      <c r="AI15" s="2">
        <v>1.9847906537954927</v>
      </c>
      <c r="AJ15" s="2">
        <v>0</v>
      </c>
      <c r="AK15" s="2">
        <v>0</v>
      </c>
      <c r="AL15" s="2">
        <v>1.8496087779795347</v>
      </c>
      <c r="AM15" s="2">
        <v>2.943920288775949</v>
      </c>
      <c r="AN15" s="2">
        <v>2.0816659994661326</v>
      </c>
      <c r="AO15" s="2">
        <v>42.91956365515678</v>
      </c>
    </row>
    <row r="16" spans="1:41" ht="12.75">
      <c r="A16" s="2">
        <v>14</v>
      </c>
      <c r="B16" s="2" t="s">
        <v>206</v>
      </c>
      <c r="C16" s="2">
        <v>1979</v>
      </c>
      <c r="D16" s="2" t="s">
        <v>15</v>
      </c>
      <c r="E16" s="2" t="s">
        <v>115</v>
      </c>
      <c r="F16" s="2" t="s">
        <v>13</v>
      </c>
      <c r="G16" s="2">
        <v>1.067872125861979</v>
      </c>
      <c r="H16" s="2">
        <v>1.118033988749895</v>
      </c>
      <c r="I16" s="2">
        <v>1.0408329997330663</v>
      </c>
      <c r="J16" s="2">
        <v>1.036523113726489</v>
      </c>
      <c r="K16" s="2">
        <v>1.2440333788202982</v>
      </c>
      <c r="L16" s="2">
        <v>1.1760011579094025</v>
      </c>
      <c r="M16" s="2">
        <v>2.047815515884371</v>
      </c>
      <c r="N16" s="2">
        <v>1.259113121867347</v>
      </c>
      <c r="O16" s="2">
        <v>1.299350487094105</v>
      </c>
      <c r="P16" s="2">
        <v>1.036523113726489</v>
      </c>
      <c r="Q16" s="2">
        <v>1.3437096247164249</v>
      </c>
      <c r="R16" s="2">
        <v>1.1697953037312037</v>
      </c>
      <c r="S16" s="2">
        <v>1.3726099121798927</v>
      </c>
      <c r="T16" s="2">
        <v>1.259113121867347</v>
      </c>
      <c r="U16" s="2">
        <v>1.1887150534341144</v>
      </c>
      <c r="V16" s="2">
        <v>2.0155644370746373</v>
      </c>
      <c r="W16" s="2">
        <v>3.2914029430219167</v>
      </c>
      <c r="X16" s="2">
        <v>3.1622776601683795</v>
      </c>
      <c r="Y16" s="2">
        <v>0</v>
      </c>
      <c r="Z16" s="2">
        <v>1.7387512225598831</v>
      </c>
      <c r="AA16" s="2">
        <v>0</v>
      </c>
      <c r="AB16" s="2">
        <v>1.3078709094514924</v>
      </c>
      <c r="AC16" s="2">
        <v>1.681096950363583</v>
      </c>
      <c r="AD16" s="2">
        <v>1.5661513939205383</v>
      </c>
      <c r="AE16" s="2">
        <v>1.8027756377319946</v>
      </c>
      <c r="AF16" s="2">
        <v>0</v>
      </c>
      <c r="AG16" s="2">
        <v>1.097134314340639</v>
      </c>
      <c r="AH16" s="2">
        <v>1.7593288763724921</v>
      </c>
      <c r="AI16" s="2">
        <v>1.9847906537954927</v>
      </c>
      <c r="AJ16" s="2">
        <v>0</v>
      </c>
      <c r="AK16" s="2">
        <v>0</v>
      </c>
      <c r="AL16" s="2">
        <v>1.8496087779795347</v>
      </c>
      <c r="AM16" s="2">
        <v>0</v>
      </c>
      <c r="AN16" s="2">
        <v>0</v>
      </c>
      <c r="AO16" s="2">
        <v>41.91679579608301</v>
      </c>
    </row>
    <row r="17" spans="1:41" ht="12.75">
      <c r="A17" s="2">
        <v>15</v>
      </c>
      <c r="B17" s="2" t="s">
        <v>79</v>
      </c>
      <c r="C17" s="2">
        <v>1981</v>
      </c>
      <c r="D17" s="2" t="s">
        <v>15</v>
      </c>
      <c r="E17" s="2" t="s">
        <v>69</v>
      </c>
      <c r="F17" s="2" t="s">
        <v>13</v>
      </c>
      <c r="G17" s="2">
        <v>1.067872125861979</v>
      </c>
      <c r="H17" s="2">
        <v>1.118033988749895</v>
      </c>
      <c r="I17" s="2">
        <v>1.0408329997330663</v>
      </c>
      <c r="J17" s="2">
        <v>1.036523113726489</v>
      </c>
      <c r="K17" s="2">
        <v>1.2440333788202982</v>
      </c>
      <c r="L17" s="2">
        <v>1.1760011579094025</v>
      </c>
      <c r="M17" s="2">
        <v>2.047815515884371</v>
      </c>
      <c r="N17" s="2">
        <v>1.259113121867347</v>
      </c>
      <c r="O17" s="2">
        <v>1.299350487094105</v>
      </c>
      <c r="P17" s="2">
        <v>1.036523113726489</v>
      </c>
      <c r="Q17" s="2">
        <v>1.3437096247164249</v>
      </c>
      <c r="R17" s="2">
        <v>1.1697953037312037</v>
      </c>
      <c r="S17" s="2">
        <v>1.3726099121798927</v>
      </c>
      <c r="T17" s="2">
        <v>1.259113121867347</v>
      </c>
      <c r="U17" s="2">
        <v>1.1887150534341144</v>
      </c>
      <c r="V17" s="2">
        <v>0</v>
      </c>
      <c r="W17" s="2">
        <v>0</v>
      </c>
      <c r="X17" s="2">
        <v>0</v>
      </c>
      <c r="Y17" s="2">
        <v>0</v>
      </c>
      <c r="Z17" s="2">
        <v>1.7387512225598831</v>
      </c>
      <c r="AA17" s="2">
        <v>0</v>
      </c>
      <c r="AB17" s="2">
        <v>1.3078709094514924</v>
      </c>
      <c r="AC17" s="2">
        <v>1.681096950363583</v>
      </c>
      <c r="AD17" s="2">
        <v>1.5661513939205383</v>
      </c>
      <c r="AE17" s="2">
        <v>1.8027756377319946</v>
      </c>
      <c r="AF17" s="2">
        <v>2.4308621740219887</v>
      </c>
      <c r="AG17" s="2">
        <v>1.097134314340639</v>
      </c>
      <c r="AH17" s="2">
        <v>1.7593288763724921</v>
      </c>
      <c r="AI17" s="2">
        <v>1.9847906537954927</v>
      </c>
      <c r="AJ17" s="2">
        <v>0</v>
      </c>
      <c r="AK17" s="2">
        <v>0</v>
      </c>
      <c r="AL17" s="2">
        <v>1.8496087779795347</v>
      </c>
      <c r="AM17" s="2">
        <v>2.943920288775949</v>
      </c>
      <c r="AN17" s="2">
        <v>2.0816659994661326</v>
      </c>
      <c r="AO17" s="2">
        <v>40.90399921808214</v>
      </c>
    </row>
    <row r="18" spans="1:41" ht="12.75">
      <c r="A18" s="2">
        <v>16</v>
      </c>
      <c r="B18" s="2" t="s">
        <v>112</v>
      </c>
      <c r="C18" s="2">
        <v>1982</v>
      </c>
      <c r="D18" s="2">
        <v>2</v>
      </c>
      <c r="E18" s="2" t="s">
        <v>18</v>
      </c>
      <c r="F18" s="2" t="s">
        <v>13</v>
      </c>
      <c r="G18" s="2">
        <v>1.067872125861979</v>
      </c>
      <c r="H18" s="2">
        <v>1.118033988749895</v>
      </c>
      <c r="I18" s="2">
        <v>1.0408329997330663</v>
      </c>
      <c r="J18" s="2">
        <v>1.036523113726489</v>
      </c>
      <c r="K18" s="2">
        <v>1.2440333788202982</v>
      </c>
      <c r="L18" s="2">
        <v>1.1760011579094025</v>
      </c>
      <c r="M18" s="2">
        <v>2.047815515884371</v>
      </c>
      <c r="N18" s="2">
        <v>1.259113121867347</v>
      </c>
      <c r="O18" s="2">
        <v>1.299350487094105</v>
      </c>
      <c r="P18" s="2">
        <v>1.036523113726489</v>
      </c>
      <c r="Q18" s="2">
        <v>1.3437096247164249</v>
      </c>
      <c r="R18" s="2">
        <v>1.1697953037312037</v>
      </c>
      <c r="S18" s="2">
        <v>1.3726099121798927</v>
      </c>
      <c r="T18" s="2">
        <v>1.259113121867347</v>
      </c>
      <c r="U18" s="2">
        <v>1.1887150534341144</v>
      </c>
      <c r="V18" s="2">
        <v>2.0155644370746373</v>
      </c>
      <c r="W18" s="2">
        <v>0</v>
      </c>
      <c r="X18" s="2">
        <v>0</v>
      </c>
      <c r="Y18" s="2">
        <v>0</v>
      </c>
      <c r="Z18" s="2">
        <v>1.7387512225598831</v>
      </c>
      <c r="AA18" s="2">
        <v>0</v>
      </c>
      <c r="AB18" s="2">
        <v>1.3078709094514924</v>
      </c>
      <c r="AC18" s="2">
        <v>1.681096950363583</v>
      </c>
      <c r="AD18" s="2">
        <v>1.5661513939205383</v>
      </c>
      <c r="AE18" s="2">
        <v>1.8027756377319946</v>
      </c>
      <c r="AF18" s="2">
        <v>2.4308621740219887</v>
      </c>
      <c r="AG18" s="2">
        <v>1.097134314340639</v>
      </c>
      <c r="AH18" s="2">
        <v>1.7593288763724921</v>
      </c>
      <c r="AI18" s="2">
        <v>1.9847906537954927</v>
      </c>
      <c r="AJ18" s="2">
        <v>0</v>
      </c>
      <c r="AK18" s="2">
        <v>0</v>
      </c>
      <c r="AL18" s="2">
        <v>1.8496087779795347</v>
      </c>
      <c r="AM18" s="2">
        <v>0</v>
      </c>
      <c r="AN18" s="2">
        <v>2.0816659994661326</v>
      </c>
      <c r="AO18" s="2">
        <v>39.97564336638083</v>
      </c>
    </row>
    <row r="19" spans="1:41" ht="12.75">
      <c r="A19" s="2">
        <v>16</v>
      </c>
      <c r="B19" s="2" t="s">
        <v>103</v>
      </c>
      <c r="C19" s="2">
        <v>1990</v>
      </c>
      <c r="D19" s="2" t="s">
        <v>15</v>
      </c>
      <c r="E19" s="2" t="s">
        <v>104</v>
      </c>
      <c r="F19" s="2" t="s">
        <v>105</v>
      </c>
      <c r="G19" s="2">
        <v>1.067872125861979</v>
      </c>
      <c r="H19" s="2">
        <v>1.118033988749895</v>
      </c>
      <c r="I19" s="2">
        <v>1.0408329997330663</v>
      </c>
      <c r="J19" s="2">
        <v>1.036523113726489</v>
      </c>
      <c r="K19" s="2">
        <v>1.2440333788202982</v>
      </c>
      <c r="L19" s="2">
        <v>1.1760011579094025</v>
      </c>
      <c r="M19" s="2">
        <v>2.047815515884371</v>
      </c>
      <c r="N19" s="2">
        <v>1.259113121867347</v>
      </c>
      <c r="O19" s="2">
        <v>1.299350487094105</v>
      </c>
      <c r="P19" s="2">
        <v>1.036523113726489</v>
      </c>
      <c r="Q19" s="2">
        <v>1.3437096247164249</v>
      </c>
      <c r="R19" s="2">
        <v>1.1697953037312037</v>
      </c>
      <c r="S19" s="2">
        <v>1.3726099121798927</v>
      </c>
      <c r="T19" s="2">
        <v>1.259113121867347</v>
      </c>
      <c r="U19" s="2">
        <v>1.1887150534341144</v>
      </c>
      <c r="V19" s="2">
        <v>2.0155644370746373</v>
      </c>
      <c r="W19" s="2">
        <v>0</v>
      </c>
      <c r="X19" s="2">
        <v>0</v>
      </c>
      <c r="Y19" s="2">
        <v>0</v>
      </c>
      <c r="Z19" s="2">
        <v>1.7387512225598831</v>
      </c>
      <c r="AA19" s="2">
        <v>0</v>
      </c>
      <c r="AB19" s="2">
        <v>1.3078709094514924</v>
      </c>
      <c r="AC19" s="2">
        <v>1.681096950363583</v>
      </c>
      <c r="AD19" s="2">
        <v>1.5661513939205383</v>
      </c>
      <c r="AE19" s="2">
        <v>1.8027756377319946</v>
      </c>
      <c r="AF19" s="2">
        <v>2.4308621740219887</v>
      </c>
      <c r="AG19" s="2">
        <v>1.097134314340639</v>
      </c>
      <c r="AH19" s="2">
        <v>1.7593288763724921</v>
      </c>
      <c r="AI19" s="2">
        <v>1.9847906537954927</v>
      </c>
      <c r="AJ19" s="2">
        <v>0</v>
      </c>
      <c r="AK19" s="2">
        <v>0</v>
      </c>
      <c r="AL19" s="2">
        <v>1.8496087779795347</v>
      </c>
      <c r="AM19" s="2">
        <v>0</v>
      </c>
      <c r="AN19" s="2">
        <v>2.0816659994661326</v>
      </c>
      <c r="AO19" s="2">
        <v>39.97564336638083</v>
      </c>
    </row>
    <row r="20" spans="1:41" ht="12.75">
      <c r="A20" s="2">
        <v>18</v>
      </c>
      <c r="B20" s="2" t="s">
        <v>160</v>
      </c>
      <c r="C20" s="2">
        <v>1971</v>
      </c>
      <c r="D20" s="2" t="s">
        <v>15</v>
      </c>
      <c r="E20" s="2" t="s">
        <v>2</v>
      </c>
      <c r="F20" s="2" t="s">
        <v>13</v>
      </c>
      <c r="G20" s="2">
        <v>1.067872125861979</v>
      </c>
      <c r="H20" s="2">
        <v>1.118033988749895</v>
      </c>
      <c r="I20" s="2">
        <v>1.0408329997330663</v>
      </c>
      <c r="J20" s="2">
        <v>1.036523113726489</v>
      </c>
      <c r="K20" s="2">
        <v>1.2440333788202982</v>
      </c>
      <c r="L20" s="2">
        <v>1.1760011579094025</v>
      </c>
      <c r="M20" s="2">
        <v>2.047815515884371</v>
      </c>
      <c r="N20" s="2">
        <v>1.259113121867347</v>
      </c>
      <c r="O20" s="2">
        <v>1.299350487094105</v>
      </c>
      <c r="P20" s="2">
        <v>1.036523113726489</v>
      </c>
      <c r="Q20" s="2">
        <v>1.3437096247164249</v>
      </c>
      <c r="R20" s="2">
        <v>1.1697953037312037</v>
      </c>
      <c r="S20" s="2">
        <v>1.3726099121798927</v>
      </c>
      <c r="T20" s="2">
        <v>1.259113121867347</v>
      </c>
      <c r="U20" s="2">
        <v>1.1887150534341144</v>
      </c>
      <c r="V20" s="2">
        <v>2.0155644370746373</v>
      </c>
      <c r="W20" s="2">
        <v>0</v>
      </c>
      <c r="X20" s="2">
        <v>0</v>
      </c>
      <c r="Y20" s="2">
        <v>0</v>
      </c>
      <c r="Z20" s="2">
        <v>1.7387512225598831</v>
      </c>
      <c r="AA20" s="2">
        <v>0</v>
      </c>
      <c r="AB20" s="2">
        <v>1.3078709094514924</v>
      </c>
      <c r="AC20" s="2">
        <v>0</v>
      </c>
      <c r="AD20" s="2">
        <v>1.5661513939205383</v>
      </c>
      <c r="AE20" s="2">
        <v>1.8027756377319946</v>
      </c>
      <c r="AF20" s="2">
        <v>2.4308621740219887</v>
      </c>
      <c r="AG20" s="2">
        <v>1.097134314340639</v>
      </c>
      <c r="AH20" s="2">
        <v>1.7593288763724921</v>
      </c>
      <c r="AI20" s="2">
        <v>1.9847906537954927</v>
      </c>
      <c r="AJ20" s="2">
        <v>0</v>
      </c>
      <c r="AK20" s="2">
        <v>0</v>
      </c>
      <c r="AL20" s="2">
        <v>1.8496087779795347</v>
      </c>
      <c r="AM20" s="2">
        <v>0</v>
      </c>
      <c r="AN20" s="2">
        <v>2.0816659994661326</v>
      </c>
      <c r="AO20" s="2">
        <v>38.29454641601725</v>
      </c>
    </row>
    <row r="21" spans="1:41" ht="12.75">
      <c r="A21" s="2">
        <v>19</v>
      </c>
      <c r="B21" s="2" t="s">
        <v>141</v>
      </c>
      <c r="C21" s="2">
        <v>1985</v>
      </c>
      <c r="D21" s="2">
        <v>1</v>
      </c>
      <c r="E21" s="2" t="s">
        <v>12</v>
      </c>
      <c r="F21" s="2" t="s">
        <v>13</v>
      </c>
      <c r="G21" s="2">
        <v>1.067872125861979</v>
      </c>
      <c r="H21" s="2">
        <v>1.118033988749895</v>
      </c>
      <c r="I21" s="2">
        <v>1.0408329997330663</v>
      </c>
      <c r="J21" s="2">
        <v>1.036523113726489</v>
      </c>
      <c r="K21" s="2">
        <v>1.2440333788202982</v>
      </c>
      <c r="L21" s="2">
        <v>1.1760011579094025</v>
      </c>
      <c r="M21" s="2">
        <v>0</v>
      </c>
      <c r="N21" s="2">
        <v>1.259113121867347</v>
      </c>
      <c r="O21" s="2">
        <v>1.299350487094105</v>
      </c>
      <c r="P21" s="2">
        <v>1.036523113726489</v>
      </c>
      <c r="Q21" s="2">
        <v>1.3437096247164249</v>
      </c>
      <c r="R21" s="2">
        <v>1.1697953037312037</v>
      </c>
      <c r="S21" s="2">
        <v>1.3726099121798927</v>
      </c>
      <c r="T21" s="2">
        <v>1.259113121867347</v>
      </c>
      <c r="U21" s="2">
        <v>1.1887150534341144</v>
      </c>
      <c r="V21" s="2">
        <v>2.0155644370746373</v>
      </c>
      <c r="W21" s="2">
        <v>0</v>
      </c>
      <c r="X21" s="2">
        <v>0</v>
      </c>
      <c r="Y21" s="2">
        <v>0</v>
      </c>
      <c r="Z21" s="2">
        <v>1.7387512225598831</v>
      </c>
      <c r="AA21" s="2">
        <v>0</v>
      </c>
      <c r="AB21" s="2">
        <v>1.3078709094514924</v>
      </c>
      <c r="AC21" s="2">
        <v>1.681096950363583</v>
      </c>
      <c r="AD21" s="2">
        <v>1.5661513939205383</v>
      </c>
      <c r="AE21" s="2">
        <v>1.8027756377319946</v>
      </c>
      <c r="AF21" s="2">
        <v>2.4308621740219887</v>
      </c>
      <c r="AG21" s="2">
        <v>1.097134314340639</v>
      </c>
      <c r="AH21" s="2">
        <v>1.7593288763724921</v>
      </c>
      <c r="AI21" s="2">
        <v>1.9847906537954927</v>
      </c>
      <c r="AJ21" s="2">
        <v>0</v>
      </c>
      <c r="AK21" s="2">
        <v>0</v>
      </c>
      <c r="AL21" s="2">
        <v>1.8496087779795347</v>
      </c>
      <c r="AM21" s="2">
        <v>0</v>
      </c>
      <c r="AN21" s="2">
        <v>2.0816659994661326</v>
      </c>
      <c r="AO21" s="2">
        <v>37.927827850496456</v>
      </c>
    </row>
    <row r="22" spans="1:41" ht="12.75">
      <c r="A22" s="2">
        <v>20</v>
      </c>
      <c r="B22" s="2" t="s">
        <v>37</v>
      </c>
      <c r="C22" s="2">
        <v>1979</v>
      </c>
      <c r="D22" s="2">
        <v>1</v>
      </c>
      <c r="E22" s="2" t="s">
        <v>38</v>
      </c>
      <c r="F22" s="2" t="s">
        <v>13</v>
      </c>
      <c r="G22" s="2">
        <v>1.067872125861979</v>
      </c>
      <c r="H22" s="2">
        <v>1.118033988749895</v>
      </c>
      <c r="I22" s="2">
        <v>1.0408329997330663</v>
      </c>
      <c r="J22" s="2">
        <v>1.036523113726489</v>
      </c>
      <c r="K22" s="2">
        <v>1.2440333788202982</v>
      </c>
      <c r="L22" s="2">
        <v>1.1760011579094025</v>
      </c>
      <c r="M22" s="2">
        <v>0</v>
      </c>
      <c r="N22" s="2">
        <v>1.259113121867347</v>
      </c>
      <c r="O22" s="2">
        <v>1.299350487094105</v>
      </c>
      <c r="P22" s="2">
        <v>1.036523113726489</v>
      </c>
      <c r="Q22" s="2">
        <v>1.3437096247164249</v>
      </c>
      <c r="R22" s="2">
        <v>1.1697953037312037</v>
      </c>
      <c r="S22" s="2">
        <v>1.3726099121798927</v>
      </c>
      <c r="T22" s="2">
        <v>1.259113121867347</v>
      </c>
      <c r="U22" s="2">
        <v>1.1887150534341144</v>
      </c>
      <c r="V22" s="2">
        <v>2.0155644370746373</v>
      </c>
      <c r="W22" s="2">
        <v>3.2914029430219167</v>
      </c>
      <c r="X22" s="2">
        <v>3.1622776601683795</v>
      </c>
      <c r="Y22" s="2">
        <v>0</v>
      </c>
      <c r="Z22" s="2">
        <v>1.7387512225598831</v>
      </c>
      <c r="AA22" s="2">
        <v>0</v>
      </c>
      <c r="AB22" s="2">
        <v>1.3078709094514924</v>
      </c>
      <c r="AC22" s="2">
        <v>1.681096950363583</v>
      </c>
      <c r="AD22" s="2">
        <v>0</v>
      </c>
      <c r="AE22" s="2">
        <v>0</v>
      </c>
      <c r="AF22" s="2">
        <v>0</v>
      </c>
      <c r="AG22" s="2">
        <v>1.097134314340639</v>
      </c>
      <c r="AH22" s="2">
        <v>1.7593288763724921</v>
      </c>
      <c r="AI22" s="2">
        <v>1.9847906537954927</v>
      </c>
      <c r="AJ22" s="2">
        <v>0</v>
      </c>
      <c r="AK22" s="2">
        <v>0</v>
      </c>
      <c r="AL22" s="2">
        <v>1.8496087779795347</v>
      </c>
      <c r="AM22" s="2">
        <v>0</v>
      </c>
      <c r="AN22" s="2">
        <v>0</v>
      </c>
      <c r="AO22" s="2">
        <v>36.5000532485461</v>
      </c>
    </row>
    <row r="23" spans="1:41" ht="12.75">
      <c r="A23" s="2">
        <v>21</v>
      </c>
      <c r="B23" s="2" t="s">
        <v>162</v>
      </c>
      <c r="C23" s="2">
        <v>1983</v>
      </c>
      <c r="D23" s="2" t="s">
        <v>15</v>
      </c>
      <c r="E23" s="2" t="s">
        <v>185</v>
      </c>
      <c r="F23" s="2"/>
      <c r="G23" s="2">
        <v>1.067872125861979</v>
      </c>
      <c r="H23" s="2">
        <v>1.118033988749895</v>
      </c>
      <c r="I23" s="2">
        <v>1.0408329997330663</v>
      </c>
      <c r="J23" s="2">
        <v>0</v>
      </c>
      <c r="K23" s="2">
        <v>1.2440333788202982</v>
      </c>
      <c r="L23" s="2">
        <v>1.1760011579094025</v>
      </c>
      <c r="M23" s="2">
        <v>2.047815515884371</v>
      </c>
      <c r="N23" s="2">
        <v>1.259113121867347</v>
      </c>
      <c r="O23" s="2">
        <v>1.299350487094105</v>
      </c>
      <c r="P23" s="2">
        <v>1.036523113726489</v>
      </c>
      <c r="Q23" s="2">
        <v>1.3437096247164249</v>
      </c>
      <c r="R23" s="2">
        <v>1.1697953037312037</v>
      </c>
      <c r="S23" s="2">
        <v>1.3726099121798927</v>
      </c>
      <c r="T23" s="2">
        <v>1.259113121867347</v>
      </c>
      <c r="U23" s="2">
        <v>1.1887150534341144</v>
      </c>
      <c r="V23" s="2">
        <v>2.0155644370746373</v>
      </c>
      <c r="W23" s="2">
        <v>0</v>
      </c>
      <c r="X23" s="2">
        <v>3.1622776601683795</v>
      </c>
      <c r="Y23" s="2">
        <v>0</v>
      </c>
      <c r="Z23" s="2">
        <v>1.7387512225598831</v>
      </c>
      <c r="AA23" s="2">
        <v>0</v>
      </c>
      <c r="AB23" s="2">
        <v>1.3078709094514924</v>
      </c>
      <c r="AC23" s="2">
        <v>1.681096950363583</v>
      </c>
      <c r="AD23" s="2">
        <v>1.5661513939205383</v>
      </c>
      <c r="AE23" s="2">
        <v>1.8027756377319946</v>
      </c>
      <c r="AF23" s="2">
        <v>2.4308621740219887</v>
      </c>
      <c r="AG23" s="2">
        <v>1.097134314340639</v>
      </c>
      <c r="AH23" s="2">
        <v>1.7593288763724921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36.18533248158156</v>
      </c>
    </row>
    <row r="24" spans="1:41" ht="12.75">
      <c r="A24" s="2">
        <v>22</v>
      </c>
      <c r="B24" s="2" t="s">
        <v>205</v>
      </c>
      <c r="C24" s="2">
        <v>1992</v>
      </c>
      <c r="D24" s="2"/>
      <c r="E24" s="2" t="s">
        <v>204</v>
      </c>
      <c r="F24" s="2" t="s">
        <v>13</v>
      </c>
      <c r="G24" s="2">
        <v>1.067872125861979</v>
      </c>
      <c r="H24" s="2">
        <v>1.118033988749895</v>
      </c>
      <c r="I24" s="2">
        <v>1.0408329997330663</v>
      </c>
      <c r="J24" s="2">
        <v>1.036523113726489</v>
      </c>
      <c r="K24" s="2">
        <v>1.2440333788202982</v>
      </c>
      <c r="L24" s="2">
        <v>1.1760011579094025</v>
      </c>
      <c r="M24" s="2">
        <v>0</v>
      </c>
      <c r="N24" s="2">
        <v>1.259113121867347</v>
      </c>
      <c r="O24" s="2">
        <v>1.299350487094105</v>
      </c>
      <c r="P24" s="2">
        <v>1.036523113726489</v>
      </c>
      <c r="Q24" s="2">
        <v>1.3437096247164249</v>
      </c>
      <c r="R24" s="2">
        <v>1.1697953037312037</v>
      </c>
      <c r="S24" s="2">
        <v>1.3726099121798927</v>
      </c>
      <c r="T24" s="2">
        <v>1.259113121867347</v>
      </c>
      <c r="U24" s="2">
        <v>1.1887150534341144</v>
      </c>
      <c r="V24" s="2">
        <v>0</v>
      </c>
      <c r="W24" s="2">
        <v>0</v>
      </c>
      <c r="X24" s="2">
        <v>3.1622776601683795</v>
      </c>
      <c r="Y24" s="2">
        <v>0</v>
      </c>
      <c r="Z24" s="2">
        <v>1.7387512225598831</v>
      </c>
      <c r="AA24" s="2">
        <v>0</v>
      </c>
      <c r="AB24" s="2">
        <v>1.3078709094514924</v>
      </c>
      <c r="AC24" s="2">
        <v>0</v>
      </c>
      <c r="AD24" s="2">
        <v>1.5661513939205383</v>
      </c>
      <c r="AE24" s="2">
        <v>1.8027756377319946</v>
      </c>
      <c r="AF24" s="2">
        <v>0</v>
      </c>
      <c r="AG24" s="2">
        <v>1.097134314340639</v>
      </c>
      <c r="AH24" s="2">
        <v>1.7593288763724921</v>
      </c>
      <c r="AI24" s="2">
        <v>0</v>
      </c>
      <c r="AJ24" s="2">
        <v>0</v>
      </c>
      <c r="AK24" s="2">
        <v>0</v>
      </c>
      <c r="AL24" s="2">
        <v>1.8496087779795347</v>
      </c>
      <c r="AM24" s="2">
        <v>2.943920288775949</v>
      </c>
      <c r="AN24" s="2">
        <v>2.0816659994661326</v>
      </c>
      <c r="AO24" s="2">
        <v>35.92171158418508</v>
      </c>
    </row>
    <row r="25" spans="1:41" ht="12.75">
      <c r="A25" s="2">
        <v>23</v>
      </c>
      <c r="B25" s="2" t="s">
        <v>66</v>
      </c>
      <c r="C25" s="2">
        <v>1983</v>
      </c>
      <c r="D25" s="2">
        <v>1</v>
      </c>
      <c r="E25" s="2" t="s">
        <v>67</v>
      </c>
      <c r="F25" s="2" t="s">
        <v>11</v>
      </c>
      <c r="G25" s="2">
        <v>1.067872125861979</v>
      </c>
      <c r="H25" s="2">
        <v>1.118033988749895</v>
      </c>
      <c r="I25" s="2">
        <v>1.0408329997330663</v>
      </c>
      <c r="J25" s="2">
        <v>1.036523113726489</v>
      </c>
      <c r="K25" s="2">
        <v>1.2440333788202982</v>
      </c>
      <c r="L25" s="2">
        <v>1.1760011579094025</v>
      </c>
      <c r="M25" s="2">
        <v>0</v>
      </c>
      <c r="N25" s="2">
        <v>0</v>
      </c>
      <c r="O25" s="2">
        <v>1.299350487094105</v>
      </c>
      <c r="P25" s="2">
        <v>1.036523113726489</v>
      </c>
      <c r="Q25" s="2">
        <v>1.3437096247164249</v>
      </c>
      <c r="R25" s="2">
        <v>1.1697953037312037</v>
      </c>
      <c r="S25" s="2">
        <v>1.3726099121798927</v>
      </c>
      <c r="T25" s="2">
        <v>1.259113121867347</v>
      </c>
      <c r="U25" s="2">
        <v>1.1887150534341144</v>
      </c>
      <c r="V25" s="2">
        <v>2.0155644370746373</v>
      </c>
      <c r="W25" s="2">
        <v>3.2914029430219167</v>
      </c>
      <c r="X25" s="2">
        <v>3.1622776601683795</v>
      </c>
      <c r="Y25" s="2">
        <v>0</v>
      </c>
      <c r="Z25" s="2">
        <v>1.7387512225598831</v>
      </c>
      <c r="AA25" s="2">
        <v>0</v>
      </c>
      <c r="AB25" s="2">
        <v>1.3078709094514924</v>
      </c>
      <c r="AC25" s="2">
        <v>0</v>
      </c>
      <c r="AD25" s="2">
        <v>1.5661513939205383</v>
      </c>
      <c r="AE25" s="2">
        <v>1.8027756377319946</v>
      </c>
      <c r="AF25" s="2">
        <v>2.4308621740219887</v>
      </c>
      <c r="AG25" s="2">
        <v>1.097134314340639</v>
      </c>
      <c r="AH25" s="2">
        <v>0</v>
      </c>
      <c r="AI25" s="2">
        <v>0</v>
      </c>
      <c r="AJ25" s="2">
        <v>0</v>
      </c>
      <c r="AK25" s="2">
        <v>0</v>
      </c>
      <c r="AL25" s="2">
        <v>1.8496087779795347</v>
      </c>
      <c r="AM25" s="2">
        <v>0</v>
      </c>
      <c r="AN25" s="2">
        <v>0</v>
      </c>
      <c r="AO25" s="2">
        <v>35.615512851821705</v>
      </c>
    </row>
    <row r="26" spans="1:41" ht="12.75">
      <c r="A26" s="2">
        <v>23</v>
      </c>
      <c r="B26" s="2" t="s">
        <v>101</v>
      </c>
      <c r="C26" s="2">
        <v>1980</v>
      </c>
      <c r="D26" s="2">
        <v>1</v>
      </c>
      <c r="E26" s="2" t="s">
        <v>42</v>
      </c>
      <c r="F26" s="2" t="s">
        <v>11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1.1760011579094025</v>
      </c>
      <c r="M26" s="2">
        <v>2.047815515884371</v>
      </c>
      <c r="N26" s="2">
        <v>1.259113121867347</v>
      </c>
      <c r="O26" s="2">
        <v>1.299350487094105</v>
      </c>
      <c r="P26" s="2">
        <v>1.036523113726489</v>
      </c>
      <c r="Q26" s="2">
        <v>1.3437096247164249</v>
      </c>
      <c r="R26" s="2">
        <v>1.1697953037312037</v>
      </c>
      <c r="S26" s="2">
        <v>1.3726099121798927</v>
      </c>
      <c r="T26" s="2">
        <v>1.259113121867347</v>
      </c>
      <c r="U26" s="2">
        <v>1.1887150534341144</v>
      </c>
      <c r="V26" s="2">
        <v>2.0155644370746373</v>
      </c>
      <c r="W26" s="2">
        <v>0</v>
      </c>
      <c r="X26" s="2">
        <v>0</v>
      </c>
      <c r="Y26" s="2">
        <v>0</v>
      </c>
      <c r="Z26" s="2">
        <v>1.7387512225598831</v>
      </c>
      <c r="AA26" s="2">
        <v>0</v>
      </c>
      <c r="AB26" s="2">
        <v>1.3078709094514924</v>
      </c>
      <c r="AC26" s="2">
        <v>1.681096950363583</v>
      </c>
      <c r="AD26" s="2">
        <v>1.5661513939205383</v>
      </c>
      <c r="AE26" s="2">
        <v>1.8027756377319946</v>
      </c>
      <c r="AF26" s="2">
        <v>2.4308621740219887</v>
      </c>
      <c r="AG26" s="2">
        <v>1.097134314340639</v>
      </c>
      <c r="AH26" s="2">
        <v>1.7593288763724921</v>
      </c>
      <c r="AI26" s="2">
        <v>1.9847906537954927</v>
      </c>
      <c r="AJ26" s="2">
        <v>0</v>
      </c>
      <c r="AK26" s="2">
        <v>0</v>
      </c>
      <c r="AL26" s="2">
        <v>0</v>
      </c>
      <c r="AM26" s="2">
        <v>0</v>
      </c>
      <c r="AN26" s="2">
        <v>2.0816659994661326</v>
      </c>
      <c r="AO26" s="2">
        <v>32.61873898150957</v>
      </c>
    </row>
    <row r="27" spans="1:41" ht="12.75">
      <c r="A27" s="2">
        <v>25</v>
      </c>
      <c r="B27" s="2" t="s">
        <v>71</v>
      </c>
      <c r="C27" s="2">
        <v>1967</v>
      </c>
      <c r="D27" s="2" t="s">
        <v>1</v>
      </c>
      <c r="E27" s="2" t="s">
        <v>51</v>
      </c>
      <c r="F27" s="2" t="s">
        <v>13</v>
      </c>
      <c r="G27" s="2">
        <v>1.067872125861979</v>
      </c>
      <c r="H27" s="2">
        <v>1.118033988749895</v>
      </c>
      <c r="I27" s="2">
        <v>1.0408329997330663</v>
      </c>
      <c r="J27" s="2">
        <v>1.036523113726489</v>
      </c>
      <c r="K27" s="2">
        <v>1.2440333788202982</v>
      </c>
      <c r="L27" s="2">
        <v>1.1760011579094025</v>
      </c>
      <c r="M27" s="2">
        <v>2.047815515884371</v>
      </c>
      <c r="N27" s="2">
        <v>1.259113121867347</v>
      </c>
      <c r="O27" s="2">
        <v>1.299350487094105</v>
      </c>
      <c r="P27" s="2">
        <v>1.036523113726489</v>
      </c>
      <c r="Q27" s="2">
        <v>1.3437096247164249</v>
      </c>
      <c r="R27" s="2">
        <v>1.1697953037312037</v>
      </c>
      <c r="S27" s="2">
        <v>1.3726099121798927</v>
      </c>
      <c r="T27" s="2">
        <v>1.259113121867347</v>
      </c>
      <c r="U27" s="2">
        <v>1.1887150534341144</v>
      </c>
      <c r="V27" s="2">
        <v>0</v>
      </c>
      <c r="W27" s="2">
        <v>0</v>
      </c>
      <c r="X27" s="2">
        <v>0</v>
      </c>
      <c r="Y27" s="2">
        <v>0</v>
      </c>
      <c r="Z27" s="2">
        <v>1.7387512225598831</v>
      </c>
      <c r="AA27" s="2">
        <v>0</v>
      </c>
      <c r="AB27" s="2">
        <v>1.3078709094514924</v>
      </c>
      <c r="AC27" s="2">
        <v>1.681096950363583</v>
      </c>
      <c r="AD27" s="2">
        <v>0</v>
      </c>
      <c r="AE27" s="2">
        <v>1.8027756377319946</v>
      </c>
      <c r="AF27" s="2">
        <v>2.4308621740219887</v>
      </c>
      <c r="AG27" s="2">
        <v>1.097134314340639</v>
      </c>
      <c r="AH27" s="2">
        <v>1.7593288763724921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2.0816659994661326</v>
      </c>
      <c r="AO27" s="2">
        <v>32.55952810361063</v>
      </c>
    </row>
    <row r="28" spans="1:41" ht="12.75">
      <c r="A28" s="2">
        <v>26</v>
      </c>
      <c r="B28" s="2" t="s">
        <v>122</v>
      </c>
      <c r="C28" s="2">
        <v>1982</v>
      </c>
      <c r="D28" s="2">
        <v>1</v>
      </c>
      <c r="E28" s="2" t="s">
        <v>123</v>
      </c>
      <c r="F28" s="2" t="s">
        <v>13</v>
      </c>
      <c r="G28" s="2">
        <v>1.067872125861979</v>
      </c>
      <c r="H28" s="2">
        <v>1.118033988749895</v>
      </c>
      <c r="I28" s="2">
        <v>1.0408329997330663</v>
      </c>
      <c r="J28" s="2">
        <v>1.036523113726489</v>
      </c>
      <c r="K28" s="2">
        <v>1.2440333788202982</v>
      </c>
      <c r="L28" s="2">
        <v>1.1760011579094025</v>
      </c>
      <c r="M28" s="2">
        <v>2.047815515884371</v>
      </c>
      <c r="N28" s="2">
        <v>1.259113121867347</v>
      </c>
      <c r="O28" s="2">
        <v>1.299350487094105</v>
      </c>
      <c r="P28" s="2">
        <v>1.036523113726489</v>
      </c>
      <c r="Q28" s="2">
        <v>1.3437096247164249</v>
      </c>
      <c r="R28" s="2">
        <v>1.1697953037312037</v>
      </c>
      <c r="S28" s="2">
        <v>1.3726099121798927</v>
      </c>
      <c r="T28" s="2">
        <v>1.259113121867347</v>
      </c>
      <c r="U28" s="2">
        <v>1.1887150534341144</v>
      </c>
      <c r="V28" s="2">
        <v>2.0155644370746373</v>
      </c>
      <c r="W28" s="2">
        <v>0</v>
      </c>
      <c r="X28" s="2">
        <v>0</v>
      </c>
      <c r="Y28" s="2">
        <v>0</v>
      </c>
      <c r="Z28" s="2">
        <v>1.7387512225598831</v>
      </c>
      <c r="AA28" s="2">
        <v>0</v>
      </c>
      <c r="AB28" s="2">
        <v>1.3078709094514924</v>
      </c>
      <c r="AC28" s="2">
        <v>1.681096950363583</v>
      </c>
      <c r="AD28" s="2">
        <v>1.5661513939205383</v>
      </c>
      <c r="AE28" s="2">
        <v>0</v>
      </c>
      <c r="AF28" s="2">
        <v>0</v>
      </c>
      <c r="AG28" s="2">
        <v>1.097134314340639</v>
      </c>
      <c r="AH28" s="2">
        <v>1.7593288763724921</v>
      </c>
      <c r="AI28" s="2">
        <v>0</v>
      </c>
      <c r="AJ28" s="2">
        <v>0</v>
      </c>
      <c r="AK28" s="2">
        <v>0</v>
      </c>
      <c r="AL28" s="2">
        <v>1.8496087779795347</v>
      </c>
      <c r="AM28" s="2">
        <v>0</v>
      </c>
      <c r="AN28" s="2">
        <v>0</v>
      </c>
      <c r="AO28" s="2">
        <v>31.675548901365225</v>
      </c>
    </row>
    <row r="29" spans="1:41" ht="12.75">
      <c r="A29" s="2">
        <v>27</v>
      </c>
      <c r="B29" s="2" t="s">
        <v>114</v>
      </c>
      <c r="C29" s="2">
        <v>1986</v>
      </c>
      <c r="D29" s="2" t="s">
        <v>15</v>
      </c>
      <c r="E29" s="2" t="s">
        <v>115</v>
      </c>
      <c r="F29" s="2" t="s">
        <v>13</v>
      </c>
      <c r="G29" s="2">
        <v>1.067872125861979</v>
      </c>
      <c r="H29" s="2">
        <v>1.118033988749895</v>
      </c>
      <c r="I29" s="2">
        <v>1.0408329997330663</v>
      </c>
      <c r="J29" s="2">
        <v>1.036523113726489</v>
      </c>
      <c r="K29" s="2">
        <v>1.2440333788202982</v>
      </c>
      <c r="L29" s="2">
        <v>1.1760011579094025</v>
      </c>
      <c r="M29" s="2">
        <v>0</v>
      </c>
      <c r="N29" s="2">
        <v>1.259113121867347</v>
      </c>
      <c r="O29" s="2">
        <v>1.299350487094105</v>
      </c>
      <c r="P29" s="2">
        <v>1.036523113726489</v>
      </c>
      <c r="Q29" s="2">
        <v>1.3437096247164249</v>
      </c>
      <c r="R29" s="2">
        <v>1.1697953037312037</v>
      </c>
      <c r="S29" s="2">
        <v>1.3726099121798927</v>
      </c>
      <c r="T29" s="2">
        <v>1.259113121867347</v>
      </c>
      <c r="U29" s="2">
        <v>1.1887150534341144</v>
      </c>
      <c r="V29" s="2">
        <v>2.0155644370746373</v>
      </c>
      <c r="W29" s="2">
        <v>0</v>
      </c>
      <c r="X29" s="2">
        <v>0</v>
      </c>
      <c r="Y29" s="2">
        <v>0</v>
      </c>
      <c r="Z29" s="2">
        <v>1.7387512225598831</v>
      </c>
      <c r="AA29" s="2">
        <v>0</v>
      </c>
      <c r="AB29" s="2">
        <v>1.3078709094514924</v>
      </c>
      <c r="AC29" s="2">
        <v>1.681096950363583</v>
      </c>
      <c r="AD29" s="2">
        <v>1.5661513939205383</v>
      </c>
      <c r="AE29" s="2">
        <v>1.8027756377319946</v>
      </c>
      <c r="AF29" s="2">
        <v>0</v>
      </c>
      <c r="AG29" s="2">
        <v>1.097134314340639</v>
      </c>
      <c r="AH29" s="2">
        <v>0</v>
      </c>
      <c r="AI29" s="2">
        <v>1.9847906537954927</v>
      </c>
      <c r="AJ29" s="2">
        <v>0</v>
      </c>
      <c r="AK29" s="2">
        <v>0</v>
      </c>
      <c r="AL29" s="2">
        <v>1.8496087779795347</v>
      </c>
      <c r="AM29" s="2">
        <v>0</v>
      </c>
      <c r="AN29" s="2">
        <v>0</v>
      </c>
      <c r="AO29" s="2">
        <v>31.655970800635846</v>
      </c>
    </row>
    <row r="30" spans="1:41" ht="12.75">
      <c r="A30" s="2">
        <v>28</v>
      </c>
      <c r="B30" s="2" t="s">
        <v>146</v>
      </c>
      <c r="C30" s="2">
        <v>1975</v>
      </c>
      <c r="D30" s="2" t="s">
        <v>89</v>
      </c>
      <c r="E30" s="2" t="s">
        <v>81</v>
      </c>
      <c r="F30" s="2" t="s">
        <v>13</v>
      </c>
      <c r="G30" s="2">
        <v>1.067872125861979</v>
      </c>
      <c r="H30" s="2">
        <v>1.118033988749895</v>
      </c>
      <c r="I30" s="2">
        <v>1.0408329997330663</v>
      </c>
      <c r="J30" s="2">
        <v>1.036523113726489</v>
      </c>
      <c r="K30" s="2">
        <v>1.2440333788202982</v>
      </c>
      <c r="L30" s="2">
        <v>1.1760011579094025</v>
      </c>
      <c r="M30" s="2">
        <v>2.047815515884371</v>
      </c>
      <c r="N30" s="2">
        <v>1.259113121867347</v>
      </c>
      <c r="O30" s="2">
        <v>1.299350487094105</v>
      </c>
      <c r="P30" s="2">
        <v>1.036523113726489</v>
      </c>
      <c r="Q30" s="2">
        <v>1.3437096247164249</v>
      </c>
      <c r="R30" s="2">
        <v>1.1697953037312037</v>
      </c>
      <c r="S30" s="2">
        <v>1.3726099121798927</v>
      </c>
      <c r="T30" s="2">
        <v>1.259113121867347</v>
      </c>
      <c r="U30" s="2">
        <v>1.1887150534341144</v>
      </c>
      <c r="V30" s="2">
        <v>2.0155644370746373</v>
      </c>
      <c r="W30" s="2">
        <v>0</v>
      </c>
      <c r="X30" s="2">
        <v>0</v>
      </c>
      <c r="Y30" s="2">
        <v>0</v>
      </c>
      <c r="Z30" s="2">
        <v>1.7387512225598831</v>
      </c>
      <c r="AA30" s="2">
        <v>0</v>
      </c>
      <c r="AB30" s="2">
        <v>1.3078709094514924</v>
      </c>
      <c r="AC30" s="2">
        <v>1.681096950363583</v>
      </c>
      <c r="AD30" s="2">
        <v>1.5661513939205383</v>
      </c>
      <c r="AE30" s="2">
        <v>1.8027756377319946</v>
      </c>
      <c r="AF30" s="2">
        <v>0</v>
      </c>
      <c r="AG30" s="2">
        <v>1.097134314340639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29.869386884745193</v>
      </c>
    </row>
    <row r="31" spans="1:41" ht="12.75">
      <c r="A31" s="2">
        <v>29</v>
      </c>
      <c r="B31" s="2" t="s">
        <v>110</v>
      </c>
      <c r="C31" s="2">
        <v>1978</v>
      </c>
      <c r="D31" s="2" t="s">
        <v>1</v>
      </c>
      <c r="E31" s="2" t="s">
        <v>31</v>
      </c>
      <c r="F31" s="2" t="s">
        <v>13</v>
      </c>
      <c r="G31" s="2">
        <v>1.067872125861979</v>
      </c>
      <c r="H31" s="2">
        <v>1.118033988749895</v>
      </c>
      <c r="I31" s="2">
        <v>1.0408329997330663</v>
      </c>
      <c r="J31" s="2">
        <v>1.036523113726489</v>
      </c>
      <c r="K31" s="2">
        <v>1.2440333788202982</v>
      </c>
      <c r="L31" s="2">
        <v>1.1760011579094025</v>
      </c>
      <c r="M31" s="2">
        <v>0</v>
      </c>
      <c r="N31" s="2">
        <v>1.259113121867347</v>
      </c>
      <c r="O31" s="2">
        <v>0</v>
      </c>
      <c r="P31" s="2">
        <v>1.036523113726489</v>
      </c>
      <c r="Q31" s="2">
        <v>1.3437096247164249</v>
      </c>
      <c r="R31" s="2">
        <v>1.1697953037312037</v>
      </c>
      <c r="S31" s="2">
        <v>1.3726099121798927</v>
      </c>
      <c r="T31" s="2">
        <v>1.259113121867347</v>
      </c>
      <c r="U31" s="2">
        <v>1.1887150534341144</v>
      </c>
      <c r="V31" s="2">
        <v>2.0155644370746373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1.3078709094514924</v>
      </c>
      <c r="AC31" s="2">
        <v>1.681096950363583</v>
      </c>
      <c r="AD31" s="2">
        <v>1.5661513939205383</v>
      </c>
      <c r="AE31" s="2">
        <v>1.8027756377319946</v>
      </c>
      <c r="AF31" s="2">
        <v>0</v>
      </c>
      <c r="AG31" s="2">
        <v>1.097134314340639</v>
      </c>
      <c r="AH31" s="2">
        <v>1.7593288763724921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2.0816659994661326</v>
      </c>
      <c r="AO31" s="2">
        <v>28.624464535045455</v>
      </c>
    </row>
    <row r="32" spans="1:41" ht="12.75">
      <c r="A32" s="2">
        <v>30</v>
      </c>
      <c r="B32" s="2" t="s">
        <v>36</v>
      </c>
      <c r="C32" s="2">
        <v>1983</v>
      </c>
      <c r="D32" s="2">
        <v>3</v>
      </c>
      <c r="E32" s="2" t="s">
        <v>31</v>
      </c>
      <c r="F32" s="2" t="s">
        <v>13</v>
      </c>
      <c r="G32" s="2">
        <v>1.067872125861979</v>
      </c>
      <c r="H32" s="2">
        <v>1.118033988749895</v>
      </c>
      <c r="I32" s="2">
        <v>1.0408329997330663</v>
      </c>
      <c r="J32" s="2">
        <v>1.036523113726489</v>
      </c>
      <c r="K32" s="2">
        <v>1.2440333788202982</v>
      </c>
      <c r="L32" s="2">
        <v>1.1760011579094025</v>
      </c>
      <c r="M32" s="2">
        <v>0</v>
      </c>
      <c r="N32" s="2">
        <v>1.259113121867347</v>
      </c>
      <c r="O32" s="2">
        <v>1.299350487094105</v>
      </c>
      <c r="P32" s="2">
        <v>1.036523113726489</v>
      </c>
      <c r="Q32" s="2">
        <v>1.3437096247164249</v>
      </c>
      <c r="R32" s="2">
        <v>1.1697953037312037</v>
      </c>
      <c r="S32" s="2">
        <v>1.3726099121798927</v>
      </c>
      <c r="T32" s="2">
        <v>1.259113121867347</v>
      </c>
      <c r="U32" s="2">
        <v>1.1887150534341144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1.3078709094514924</v>
      </c>
      <c r="AC32" s="2">
        <v>0</v>
      </c>
      <c r="AD32" s="2">
        <v>1.5661513939205383</v>
      </c>
      <c r="AE32" s="2">
        <v>1.8027756377319946</v>
      </c>
      <c r="AF32" s="2">
        <v>0</v>
      </c>
      <c r="AG32" s="2">
        <v>1.097134314340639</v>
      </c>
      <c r="AH32" s="2">
        <v>1.7593288763724921</v>
      </c>
      <c r="AI32" s="2">
        <v>1.9847906537954927</v>
      </c>
      <c r="AJ32" s="2">
        <v>0</v>
      </c>
      <c r="AK32" s="2">
        <v>0</v>
      </c>
      <c r="AL32" s="2">
        <v>0</v>
      </c>
      <c r="AM32" s="2">
        <v>0</v>
      </c>
      <c r="AN32" s="2">
        <v>2.0816659994661326</v>
      </c>
      <c r="AO32" s="2">
        <v>28.211944288496834</v>
      </c>
    </row>
    <row r="33" spans="1:41" ht="12.75">
      <c r="A33" s="2">
        <v>31</v>
      </c>
      <c r="B33" s="2" t="s">
        <v>140</v>
      </c>
      <c r="C33" s="2">
        <v>1985</v>
      </c>
      <c r="D33" s="2">
        <v>2</v>
      </c>
      <c r="E33" s="2" t="s">
        <v>51</v>
      </c>
      <c r="F33" s="2" t="s">
        <v>13</v>
      </c>
      <c r="G33" s="2">
        <v>1.067872125861979</v>
      </c>
      <c r="H33" s="2">
        <v>1.118033988749895</v>
      </c>
      <c r="I33" s="2">
        <v>1.0408329997330663</v>
      </c>
      <c r="J33" s="2">
        <v>1.036523113726489</v>
      </c>
      <c r="K33" s="2">
        <v>1.2440333788202982</v>
      </c>
      <c r="L33" s="2">
        <v>1.1760011579094025</v>
      </c>
      <c r="M33" s="2">
        <v>0</v>
      </c>
      <c r="N33" s="2">
        <v>1.259113121867347</v>
      </c>
      <c r="O33" s="2">
        <v>1.299350487094105</v>
      </c>
      <c r="P33" s="2">
        <v>1.036523113726489</v>
      </c>
      <c r="Q33" s="2">
        <v>1.3437096247164249</v>
      </c>
      <c r="R33" s="2">
        <v>1.1697953037312037</v>
      </c>
      <c r="S33" s="2">
        <v>1.3726099121798927</v>
      </c>
      <c r="T33" s="2">
        <v>1.259113121867347</v>
      </c>
      <c r="U33" s="2">
        <v>1.1887150534341144</v>
      </c>
      <c r="V33" s="2">
        <v>0</v>
      </c>
      <c r="W33" s="2">
        <v>0</v>
      </c>
      <c r="X33" s="2">
        <v>0</v>
      </c>
      <c r="Y33" s="2">
        <v>0</v>
      </c>
      <c r="Z33" s="2">
        <v>1.7387512225598831</v>
      </c>
      <c r="AA33" s="2">
        <v>0</v>
      </c>
      <c r="AB33" s="2">
        <v>1.3078709094514924</v>
      </c>
      <c r="AC33" s="2">
        <v>0</v>
      </c>
      <c r="AD33" s="2">
        <v>1.5661513939205383</v>
      </c>
      <c r="AE33" s="2">
        <v>1.8027756377319946</v>
      </c>
      <c r="AF33" s="2">
        <v>0</v>
      </c>
      <c r="AG33" s="2">
        <v>1.097134314340639</v>
      </c>
      <c r="AH33" s="2">
        <v>1.7593288763724921</v>
      </c>
      <c r="AI33" s="2">
        <v>1.9847906537954927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27.869029511590586</v>
      </c>
    </row>
    <row r="34" spans="1:41" ht="12.75">
      <c r="A34" s="2">
        <v>32</v>
      </c>
      <c r="B34" s="2" t="s">
        <v>14</v>
      </c>
      <c r="C34" s="2">
        <v>1986</v>
      </c>
      <c r="D34" s="2" t="s">
        <v>15</v>
      </c>
      <c r="E34" s="2" t="s">
        <v>16</v>
      </c>
      <c r="F34" s="2" t="s">
        <v>13</v>
      </c>
      <c r="G34" s="2">
        <v>1.067872125861979</v>
      </c>
      <c r="H34" s="2">
        <v>1.118033988749895</v>
      </c>
      <c r="I34" s="2">
        <v>1.0408329997330663</v>
      </c>
      <c r="J34" s="2">
        <v>1.036523113726489</v>
      </c>
      <c r="K34" s="2">
        <v>1.2440333788202982</v>
      </c>
      <c r="L34" s="2">
        <v>1.1760011579094025</v>
      </c>
      <c r="M34" s="2">
        <v>0</v>
      </c>
      <c r="N34" s="2">
        <v>1.259113121867347</v>
      </c>
      <c r="O34" s="2">
        <v>1.299350487094105</v>
      </c>
      <c r="P34" s="2">
        <v>1.036523113726489</v>
      </c>
      <c r="Q34" s="2">
        <v>1.3437096247164249</v>
      </c>
      <c r="R34" s="2">
        <v>1.1697953037312037</v>
      </c>
      <c r="S34" s="2">
        <v>1.3726099121798927</v>
      </c>
      <c r="T34" s="2">
        <v>1.259113121867347</v>
      </c>
      <c r="U34" s="2">
        <v>1.1887150534341144</v>
      </c>
      <c r="V34" s="2">
        <v>0</v>
      </c>
      <c r="W34" s="2">
        <v>0</v>
      </c>
      <c r="X34" s="2">
        <v>0</v>
      </c>
      <c r="Y34" s="2">
        <v>0</v>
      </c>
      <c r="Z34" s="2">
        <v>1.7387512225598831</v>
      </c>
      <c r="AA34" s="2">
        <v>0</v>
      </c>
      <c r="AB34" s="2">
        <v>1.3078709094514924</v>
      </c>
      <c r="AC34" s="2">
        <v>1.681096950363583</v>
      </c>
      <c r="AD34" s="2">
        <v>1.5661513939205383</v>
      </c>
      <c r="AE34" s="2">
        <v>0</v>
      </c>
      <c r="AF34" s="2">
        <v>0</v>
      </c>
      <c r="AG34" s="2">
        <v>1.097134314340639</v>
      </c>
      <c r="AH34" s="2">
        <v>1.7593288763724921</v>
      </c>
      <c r="AI34" s="2">
        <v>1.9847906537954927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27.747350824222174</v>
      </c>
    </row>
    <row r="35" spans="1:41" ht="12.75">
      <c r="A35" s="2">
        <v>33</v>
      </c>
      <c r="B35" s="2" t="s">
        <v>39</v>
      </c>
      <c r="C35" s="2">
        <v>1988</v>
      </c>
      <c r="D35" s="2">
        <v>2</v>
      </c>
      <c r="E35" s="2" t="s">
        <v>200</v>
      </c>
      <c r="F35" s="2" t="s">
        <v>40</v>
      </c>
      <c r="G35" s="2">
        <v>1.067872125861979</v>
      </c>
      <c r="H35" s="2">
        <v>1.118033988749895</v>
      </c>
      <c r="I35" s="2">
        <v>1.0408329997330663</v>
      </c>
      <c r="J35" s="2">
        <v>1.036523113726489</v>
      </c>
      <c r="K35" s="2">
        <v>1.2440333788202982</v>
      </c>
      <c r="L35" s="2">
        <v>1.1760011579094025</v>
      </c>
      <c r="M35" s="2">
        <v>0</v>
      </c>
      <c r="N35" s="2">
        <v>1.259113121867347</v>
      </c>
      <c r="O35" s="2">
        <v>1.299350487094105</v>
      </c>
      <c r="P35" s="2">
        <v>1.036523113726489</v>
      </c>
      <c r="Q35" s="2">
        <v>1.3437096247164249</v>
      </c>
      <c r="R35" s="2">
        <v>1.1697953037312037</v>
      </c>
      <c r="S35" s="2">
        <v>1.3726099121798927</v>
      </c>
      <c r="T35" s="2">
        <v>1.259113121867347</v>
      </c>
      <c r="U35" s="2">
        <v>1.1887150534341144</v>
      </c>
      <c r="V35" s="2">
        <v>0</v>
      </c>
      <c r="W35" s="2">
        <v>0</v>
      </c>
      <c r="X35" s="2">
        <v>0</v>
      </c>
      <c r="Y35" s="2">
        <v>0</v>
      </c>
      <c r="Z35" s="2">
        <v>1.7387512225598831</v>
      </c>
      <c r="AA35" s="2">
        <v>0</v>
      </c>
      <c r="AB35" s="2">
        <v>1.3078709094514924</v>
      </c>
      <c r="AC35" s="2">
        <v>0</v>
      </c>
      <c r="AD35" s="2">
        <v>1.5661513939205383</v>
      </c>
      <c r="AE35" s="2">
        <v>0</v>
      </c>
      <c r="AF35" s="2">
        <v>0</v>
      </c>
      <c r="AG35" s="2">
        <v>0</v>
      </c>
      <c r="AH35" s="2">
        <v>1.7593288763724921</v>
      </c>
      <c r="AI35" s="2">
        <v>1.9847906537954927</v>
      </c>
      <c r="AJ35" s="2">
        <v>0</v>
      </c>
      <c r="AK35" s="2">
        <v>0</v>
      </c>
      <c r="AL35" s="2">
        <v>1.8496087779795347</v>
      </c>
      <c r="AM35" s="2">
        <v>0</v>
      </c>
      <c r="AN35" s="2">
        <v>0</v>
      </c>
      <c r="AO35" s="2">
        <v>26.818728337497486</v>
      </c>
    </row>
    <row r="36" spans="1:41" ht="12.75">
      <c r="A36" s="2">
        <v>34</v>
      </c>
      <c r="B36" s="2" t="s">
        <v>208</v>
      </c>
      <c r="C36" s="2"/>
      <c r="D36" s="2"/>
      <c r="E36" s="2" t="s">
        <v>65</v>
      </c>
      <c r="F36" s="2" t="s">
        <v>13</v>
      </c>
      <c r="G36" s="2">
        <v>1.067872125861979</v>
      </c>
      <c r="H36" s="2">
        <v>1.118033988749895</v>
      </c>
      <c r="I36" s="2">
        <v>1.0408329997330663</v>
      </c>
      <c r="J36" s="2">
        <v>1.036523113726489</v>
      </c>
      <c r="K36" s="2">
        <v>1.2440333788202982</v>
      </c>
      <c r="L36" s="2">
        <v>1.1760011579094025</v>
      </c>
      <c r="M36" s="2">
        <v>0</v>
      </c>
      <c r="N36" s="2">
        <v>1.259113121867347</v>
      </c>
      <c r="O36" s="2">
        <v>1.299350487094105</v>
      </c>
      <c r="P36" s="2">
        <v>1.036523113726489</v>
      </c>
      <c r="Q36" s="2">
        <v>1.3437096247164249</v>
      </c>
      <c r="R36" s="2">
        <v>1.1697953037312037</v>
      </c>
      <c r="S36" s="2">
        <v>1.3726099121798927</v>
      </c>
      <c r="T36" s="2">
        <v>1.259113121867347</v>
      </c>
      <c r="U36" s="2">
        <v>1.1887150534341144</v>
      </c>
      <c r="V36" s="2">
        <v>2.0155644370746373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1.3078709094514924</v>
      </c>
      <c r="AC36" s="2">
        <v>1.681096950363583</v>
      </c>
      <c r="AD36" s="2">
        <v>1.5661513939205383</v>
      </c>
      <c r="AE36" s="2">
        <v>1.8027756377319946</v>
      </c>
      <c r="AF36" s="2">
        <v>0</v>
      </c>
      <c r="AG36" s="2">
        <v>1.097134314340639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26.082820146300936</v>
      </c>
    </row>
    <row r="37" spans="1:41" ht="12.75">
      <c r="A37" s="2">
        <v>35</v>
      </c>
      <c r="B37" s="2" t="s">
        <v>43</v>
      </c>
      <c r="C37" s="2">
        <v>1977</v>
      </c>
      <c r="D37" s="2">
        <v>2</v>
      </c>
      <c r="E37" s="2" t="s">
        <v>44</v>
      </c>
      <c r="F37" s="2" t="s">
        <v>13</v>
      </c>
      <c r="G37" s="2">
        <v>1.067872125861979</v>
      </c>
      <c r="H37" s="2">
        <v>1.118033988749895</v>
      </c>
      <c r="I37" s="2">
        <v>1.0408329997330663</v>
      </c>
      <c r="J37" s="2">
        <v>1.036523113726489</v>
      </c>
      <c r="K37" s="2">
        <v>1.2440333788202982</v>
      </c>
      <c r="L37" s="2">
        <v>1.1760011579094025</v>
      </c>
      <c r="M37" s="2">
        <v>0</v>
      </c>
      <c r="N37" s="2">
        <v>1.259113121867347</v>
      </c>
      <c r="O37" s="2">
        <v>1.299350487094105</v>
      </c>
      <c r="P37" s="2">
        <v>1.036523113726489</v>
      </c>
      <c r="Q37" s="2">
        <v>1.3437096247164249</v>
      </c>
      <c r="R37" s="2">
        <v>1.1697953037312037</v>
      </c>
      <c r="S37" s="2">
        <v>1.3726099121798927</v>
      </c>
      <c r="T37" s="2">
        <v>1.259113121867347</v>
      </c>
      <c r="U37" s="2">
        <v>1.1887150534341144</v>
      </c>
      <c r="V37" s="2">
        <v>0</v>
      </c>
      <c r="W37" s="2">
        <v>0</v>
      </c>
      <c r="X37" s="2">
        <v>0</v>
      </c>
      <c r="Y37" s="2">
        <v>0</v>
      </c>
      <c r="Z37" s="2">
        <v>1.7387512225598831</v>
      </c>
      <c r="AA37" s="2">
        <v>0</v>
      </c>
      <c r="AB37" s="2">
        <v>1.3078709094514924</v>
      </c>
      <c r="AC37" s="2">
        <v>1.681096950363583</v>
      </c>
      <c r="AD37" s="2">
        <v>0</v>
      </c>
      <c r="AE37" s="2">
        <v>0</v>
      </c>
      <c r="AF37" s="2">
        <v>0</v>
      </c>
      <c r="AG37" s="2">
        <v>1.097134314340639</v>
      </c>
      <c r="AH37" s="2">
        <v>1.7593288763724921</v>
      </c>
      <c r="AI37" s="2">
        <v>0</v>
      </c>
      <c r="AJ37" s="2">
        <v>0</v>
      </c>
      <c r="AK37" s="2">
        <v>0</v>
      </c>
      <c r="AL37" s="2">
        <v>1.8496087779795347</v>
      </c>
      <c r="AM37" s="2">
        <v>0</v>
      </c>
      <c r="AN37" s="2">
        <v>0</v>
      </c>
      <c r="AO37" s="2">
        <v>26.046017554485676</v>
      </c>
    </row>
    <row r="38" spans="1:41" ht="12.75">
      <c r="A38" s="2">
        <v>36</v>
      </c>
      <c r="B38" s="2" t="s">
        <v>80</v>
      </c>
      <c r="C38" s="2">
        <v>1987</v>
      </c>
      <c r="D38" s="2">
        <v>2</v>
      </c>
      <c r="E38" s="2" t="s">
        <v>81</v>
      </c>
      <c r="F38" s="2" t="s">
        <v>13</v>
      </c>
      <c r="G38" s="2">
        <v>1.067872125861979</v>
      </c>
      <c r="H38" s="2">
        <v>1.118033988749895</v>
      </c>
      <c r="I38" s="2">
        <v>1.0408329997330663</v>
      </c>
      <c r="J38" s="2">
        <v>1.036523113726489</v>
      </c>
      <c r="K38" s="2">
        <v>1.2440333788202982</v>
      </c>
      <c r="L38" s="2">
        <v>1.1760011579094025</v>
      </c>
      <c r="M38" s="2">
        <v>0</v>
      </c>
      <c r="N38" s="2">
        <v>1.259113121867347</v>
      </c>
      <c r="O38" s="2">
        <v>1.299350487094105</v>
      </c>
      <c r="P38" s="2">
        <v>1.036523113726489</v>
      </c>
      <c r="Q38" s="2">
        <v>1.3437096247164249</v>
      </c>
      <c r="R38" s="2">
        <v>1.1697953037312037</v>
      </c>
      <c r="S38" s="2">
        <v>1.3726099121798927</v>
      </c>
      <c r="T38" s="2">
        <v>1.259113121867347</v>
      </c>
      <c r="U38" s="2">
        <v>1.1887150534341144</v>
      </c>
      <c r="V38" s="2">
        <v>0</v>
      </c>
      <c r="W38" s="2">
        <v>0</v>
      </c>
      <c r="X38" s="2">
        <v>0</v>
      </c>
      <c r="Y38" s="2">
        <v>0</v>
      </c>
      <c r="Z38" s="2">
        <v>1.7387512225598831</v>
      </c>
      <c r="AA38" s="2">
        <v>0</v>
      </c>
      <c r="AB38" s="2">
        <v>1.3078709094514924</v>
      </c>
      <c r="AC38" s="2">
        <v>1.681096950363583</v>
      </c>
      <c r="AD38" s="2">
        <v>1.5661513939205383</v>
      </c>
      <c r="AE38" s="2">
        <v>0</v>
      </c>
      <c r="AF38" s="2">
        <v>0</v>
      </c>
      <c r="AG38" s="2">
        <v>1.097134314340639</v>
      </c>
      <c r="AH38" s="2">
        <v>0</v>
      </c>
      <c r="AI38" s="2">
        <v>0</v>
      </c>
      <c r="AJ38" s="2">
        <v>0</v>
      </c>
      <c r="AK38" s="2">
        <v>0</v>
      </c>
      <c r="AL38" s="2">
        <v>1.8496087779795347</v>
      </c>
      <c r="AM38" s="2">
        <v>0</v>
      </c>
      <c r="AN38" s="2">
        <v>0</v>
      </c>
      <c r="AO38" s="2">
        <v>25.85284007203372</v>
      </c>
    </row>
    <row r="39" spans="1:41" ht="12.75">
      <c r="A39" s="2">
        <v>37</v>
      </c>
      <c r="B39" s="2" t="s">
        <v>142</v>
      </c>
      <c r="C39" s="2">
        <v>1989</v>
      </c>
      <c r="D39" s="2" t="s">
        <v>1</v>
      </c>
      <c r="E39" s="2" t="s">
        <v>51</v>
      </c>
      <c r="F39" s="2" t="s">
        <v>13</v>
      </c>
      <c r="G39" s="2">
        <v>1.067872125861979</v>
      </c>
      <c r="H39" s="2">
        <v>1.118033988749895</v>
      </c>
      <c r="I39" s="2">
        <v>1.0408329997330663</v>
      </c>
      <c r="J39" s="2">
        <v>1.036523113726489</v>
      </c>
      <c r="K39" s="2">
        <v>1.2440333788202982</v>
      </c>
      <c r="L39" s="2">
        <v>1.1760011579094025</v>
      </c>
      <c r="M39" s="2">
        <v>0</v>
      </c>
      <c r="N39" s="2">
        <v>1.259113121867347</v>
      </c>
      <c r="O39" s="2">
        <v>0</v>
      </c>
      <c r="P39" s="2">
        <v>1.036523113726489</v>
      </c>
      <c r="Q39" s="2">
        <v>1.3437096247164249</v>
      </c>
      <c r="R39" s="2">
        <v>1.1697953037312037</v>
      </c>
      <c r="S39" s="2">
        <v>1.3726099121798927</v>
      </c>
      <c r="T39" s="2">
        <v>1.259113121867347</v>
      </c>
      <c r="U39" s="2">
        <v>1.1887150534341144</v>
      </c>
      <c r="V39" s="2">
        <v>0</v>
      </c>
      <c r="W39" s="2">
        <v>0</v>
      </c>
      <c r="X39" s="2">
        <v>0</v>
      </c>
      <c r="Y39" s="2">
        <v>0</v>
      </c>
      <c r="Z39" s="2">
        <v>1.7387512225598831</v>
      </c>
      <c r="AA39" s="2">
        <v>0</v>
      </c>
      <c r="AB39" s="2">
        <v>1.3078709094514924</v>
      </c>
      <c r="AC39" s="2">
        <v>1.681096950363583</v>
      </c>
      <c r="AD39" s="2">
        <v>1.5661513939205383</v>
      </c>
      <c r="AE39" s="2">
        <v>1.8027756377319946</v>
      </c>
      <c r="AF39" s="2">
        <v>0</v>
      </c>
      <c r="AG39" s="2">
        <v>1.097134314340639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24.506656444692076</v>
      </c>
    </row>
    <row r="40" spans="1:41" ht="12.75">
      <c r="A40" s="2">
        <v>38</v>
      </c>
      <c r="B40" s="2" t="s">
        <v>25</v>
      </c>
      <c r="C40" s="2">
        <v>1978</v>
      </c>
      <c r="D40" s="2" t="s">
        <v>15</v>
      </c>
      <c r="E40" s="2" t="s">
        <v>10</v>
      </c>
      <c r="F40" s="2" t="s">
        <v>11</v>
      </c>
      <c r="G40" s="2">
        <v>1.067872125861979</v>
      </c>
      <c r="H40" s="2">
        <v>1.118033988749895</v>
      </c>
      <c r="I40" s="2">
        <v>1.0408329997330663</v>
      </c>
      <c r="J40" s="2">
        <v>1.036523113726489</v>
      </c>
      <c r="K40" s="2">
        <v>1.2440333788202982</v>
      </c>
      <c r="L40" s="2">
        <v>1.1760011579094025</v>
      </c>
      <c r="M40" s="2">
        <v>0</v>
      </c>
      <c r="N40" s="2">
        <v>1.259113121867347</v>
      </c>
      <c r="O40" s="2">
        <v>1.299350487094105</v>
      </c>
      <c r="P40" s="2">
        <v>1.036523113726489</v>
      </c>
      <c r="Q40" s="2">
        <v>1.3437096247164249</v>
      </c>
      <c r="R40" s="2">
        <v>1.1697953037312037</v>
      </c>
      <c r="S40" s="2">
        <v>1.3726099121798927</v>
      </c>
      <c r="T40" s="2">
        <v>1.259113121867347</v>
      </c>
      <c r="U40" s="2">
        <v>1.1887150534341144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1.3078709094514924</v>
      </c>
      <c r="AC40" s="2">
        <v>1.681096950363583</v>
      </c>
      <c r="AD40" s="2">
        <v>0</v>
      </c>
      <c r="AE40" s="2">
        <v>1.8027756377319946</v>
      </c>
      <c r="AF40" s="2">
        <v>0</v>
      </c>
      <c r="AG40" s="2">
        <v>1.097134314340639</v>
      </c>
      <c r="AH40" s="2">
        <v>0</v>
      </c>
      <c r="AI40" s="2">
        <v>0</v>
      </c>
      <c r="AJ40" s="2">
        <v>0</v>
      </c>
      <c r="AK40" s="2">
        <v>0</v>
      </c>
      <c r="AL40" s="2">
        <v>1.8496087779795347</v>
      </c>
      <c r="AM40" s="2">
        <v>0</v>
      </c>
      <c r="AN40" s="2">
        <v>0</v>
      </c>
      <c r="AO40" s="2">
        <v>24.350713093285293</v>
      </c>
    </row>
    <row r="41" spans="1:41" ht="12.75">
      <c r="A41" s="2">
        <v>39</v>
      </c>
      <c r="B41" s="2" t="s">
        <v>64</v>
      </c>
      <c r="C41" s="2">
        <v>1975</v>
      </c>
      <c r="D41" s="2" t="s">
        <v>1</v>
      </c>
      <c r="E41" s="2" t="s">
        <v>65</v>
      </c>
      <c r="F41" s="2" t="s">
        <v>13</v>
      </c>
      <c r="G41" s="2">
        <v>1.067872125861979</v>
      </c>
      <c r="H41" s="2">
        <v>1.118033988749895</v>
      </c>
      <c r="I41" s="2">
        <v>1.0408329997330663</v>
      </c>
      <c r="J41" s="2">
        <v>1.036523113726489</v>
      </c>
      <c r="K41" s="2">
        <v>1.2440333788202982</v>
      </c>
      <c r="L41" s="2">
        <v>1.1760011579094025</v>
      </c>
      <c r="M41" s="2">
        <v>0</v>
      </c>
      <c r="N41" s="2">
        <v>1.259113121867347</v>
      </c>
      <c r="O41" s="2">
        <v>1.299350487094105</v>
      </c>
      <c r="P41" s="2">
        <v>1.036523113726489</v>
      </c>
      <c r="Q41" s="2">
        <v>1.3437096247164249</v>
      </c>
      <c r="R41" s="2">
        <v>1.1697953037312037</v>
      </c>
      <c r="S41" s="2">
        <v>1.3726099121798927</v>
      </c>
      <c r="T41" s="2">
        <v>1.259113121867347</v>
      </c>
      <c r="U41" s="2">
        <v>1.1887150534341144</v>
      </c>
      <c r="V41" s="2">
        <v>0</v>
      </c>
      <c r="W41" s="2">
        <v>0</v>
      </c>
      <c r="X41" s="2">
        <v>0</v>
      </c>
      <c r="Y41" s="2">
        <v>0</v>
      </c>
      <c r="Z41" s="2">
        <v>1.7387512225598831</v>
      </c>
      <c r="AA41" s="2">
        <v>0</v>
      </c>
      <c r="AB41" s="2">
        <v>1.3078709094514924</v>
      </c>
      <c r="AC41" s="2">
        <v>1.681096950363583</v>
      </c>
      <c r="AD41" s="2">
        <v>0</v>
      </c>
      <c r="AE41" s="2">
        <v>1.8027756377319946</v>
      </c>
      <c r="AF41" s="2">
        <v>0</v>
      </c>
      <c r="AG41" s="2">
        <v>1.097134314340639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24.239855537865644</v>
      </c>
    </row>
    <row r="42" spans="1:41" ht="12.75">
      <c r="A42" s="2">
        <v>40</v>
      </c>
      <c r="B42" s="2" t="s">
        <v>83</v>
      </c>
      <c r="C42" s="2">
        <v>1979</v>
      </c>
      <c r="D42" s="2" t="s">
        <v>15</v>
      </c>
      <c r="E42" s="2" t="s">
        <v>38</v>
      </c>
      <c r="F42" s="2" t="s">
        <v>13</v>
      </c>
      <c r="G42" s="2">
        <v>0</v>
      </c>
      <c r="H42" s="2">
        <v>0</v>
      </c>
      <c r="I42" s="2">
        <v>0</v>
      </c>
      <c r="J42" s="2">
        <v>1.036523113726489</v>
      </c>
      <c r="K42" s="2">
        <v>1.2440333788202982</v>
      </c>
      <c r="L42" s="2">
        <v>1.1760011579094025</v>
      </c>
      <c r="M42" s="2">
        <v>0</v>
      </c>
      <c r="N42" s="2">
        <v>0</v>
      </c>
      <c r="O42" s="2">
        <v>1.299350487094105</v>
      </c>
      <c r="P42" s="2">
        <v>1.036523113726489</v>
      </c>
      <c r="Q42" s="2">
        <v>1.3437096247164249</v>
      </c>
      <c r="R42" s="2">
        <v>1.1697953037312037</v>
      </c>
      <c r="S42" s="2">
        <v>1.3726099121798927</v>
      </c>
      <c r="T42" s="2">
        <v>1.259113121867347</v>
      </c>
      <c r="U42" s="2">
        <v>1.1887150534341144</v>
      </c>
      <c r="V42" s="2">
        <v>2.0155644370746373</v>
      </c>
      <c r="W42" s="2">
        <v>3.2914029430219167</v>
      </c>
      <c r="X42" s="2">
        <v>0</v>
      </c>
      <c r="Y42" s="2">
        <v>0</v>
      </c>
      <c r="Z42" s="2">
        <v>1.7387512225598831</v>
      </c>
      <c r="AA42" s="2">
        <v>0</v>
      </c>
      <c r="AB42" s="2">
        <v>1.3078709094514924</v>
      </c>
      <c r="AC42" s="2">
        <v>0</v>
      </c>
      <c r="AD42" s="2">
        <v>0</v>
      </c>
      <c r="AE42" s="2">
        <v>0</v>
      </c>
      <c r="AF42" s="2">
        <v>2.4308621740219887</v>
      </c>
      <c r="AG42" s="2">
        <v>1.097134314340639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24.007960267676324</v>
      </c>
    </row>
    <row r="43" spans="1:41" ht="12.75">
      <c r="A43" s="2">
        <v>41</v>
      </c>
      <c r="B43" s="2" t="s">
        <v>72</v>
      </c>
      <c r="C43" s="2">
        <v>1975</v>
      </c>
      <c r="D43" s="2" t="s">
        <v>15</v>
      </c>
      <c r="E43" s="2" t="s">
        <v>18</v>
      </c>
      <c r="F43" s="2" t="s">
        <v>13</v>
      </c>
      <c r="G43" s="2">
        <v>1.067872125861979</v>
      </c>
      <c r="H43" s="2">
        <v>1.118033988749895</v>
      </c>
      <c r="I43" s="2">
        <v>0</v>
      </c>
      <c r="J43" s="2">
        <v>1.036523113726489</v>
      </c>
      <c r="K43" s="2">
        <v>1.2440333788202982</v>
      </c>
      <c r="L43" s="2">
        <v>0</v>
      </c>
      <c r="M43" s="2">
        <v>2.047815515884371</v>
      </c>
      <c r="N43" s="2">
        <v>1.259113121867347</v>
      </c>
      <c r="O43" s="2">
        <v>1.299350487094105</v>
      </c>
      <c r="P43" s="2">
        <v>1.036523113726489</v>
      </c>
      <c r="Q43" s="2">
        <v>1.3437096247164249</v>
      </c>
      <c r="R43" s="2">
        <v>1.1697953037312037</v>
      </c>
      <c r="S43" s="2">
        <v>1.3726099121798927</v>
      </c>
      <c r="T43" s="2">
        <v>1.259113121867347</v>
      </c>
      <c r="U43" s="2">
        <v>1.1887150534341144</v>
      </c>
      <c r="V43" s="2">
        <v>0</v>
      </c>
      <c r="W43" s="2">
        <v>0</v>
      </c>
      <c r="X43" s="2">
        <v>0</v>
      </c>
      <c r="Y43" s="2">
        <v>0</v>
      </c>
      <c r="Z43" s="2">
        <v>1.7387512225598831</v>
      </c>
      <c r="AA43" s="2">
        <v>0</v>
      </c>
      <c r="AB43" s="2">
        <v>1.3078709094514924</v>
      </c>
      <c r="AC43" s="2">
        <v>0</v>
      </c>
      <c r="AD43" s="2">
        <v>1.5661513939205383</v>
      </c>
      <c r="AE43" s="2">
        <v>0</v>
      </c>
      <c r="AF43" s="2">
        <v>0</v>
      </c>
      <c r="AG43" s="2">
        <v>1.097134314340639</v>
      </c>
      <c r="AH43" s="2">
        <v>0</v>
      </c>
      <c r="AI43" s="2">
        <v>0</v>
      </c>
      <c r="AJ43" s="2">
        <v>0</v>
      </c>
      <c r="AK43" s="2">
        <v>0</v>
      </c>
      <c r="AL43" s="2">
        <v>1.8496087779795347</v>
      </c>
      <c r="AM43" s="2">
        <v>0</v>
      </c>
      <c r="AN43" s="2">
        <v>0</v>
      </c>
      <c r="AO43" s="2">
        <v>24.002724479912043</v>
      </c>
    </row>
    <row r="44" spans="1:41" ht="12.75">
      <c r="A44" s="2">
        <v>42</v>
      </c>
      <c r="B44" s="2" t="s">
        <v>76</v>
      </c>
      <c r="C44" s="2">
        <v>1983</v>
      </c>
      <c r="D44" s="2">
        <v>3</v>
      </c>
      <c r="E44" s="2" t="s">
        <v>31</v>
      </c>
      <c r="F44" s="2" t="s">
        <v>13</v>
      </c>
      <c r="G44" s="2">
        <v>1.067872125861979</v>
      </c>
      <c r="H44" s="2">
        <v>1.118033988749895</v>
      </c>
      <c r="I44" s="2">
        <v>1.0408329997330663</v>
      </c>
      <c r="J44" s="2">
        <v>1.036523113726489</v>
      </c>
      <c r="K44" s="2">
        <v>1.2440333788202982</v>
      </c>
      <c r="L44" s="2">
        <v>0</v>
      </c>
      <c r="M44" s="2">
        <v>0</v>
      </c>
      <c r="N44" s="2">
        <v>1.259113121867347</v>
      </c>
      <c r="O44" s="2">
        <v>0</v>
      </c>
      <c r="P44" s="2">
        <v>1.036523113726489</v>
      </c>
      <c r="Q44" s="2">
        <v>1.3437096247164249</v>
      </c>
      <c r="R44" s="2">
        <v>1.1697953037312037</v>
      </c>
      <c r="S44" s="2">
        <v>1.3726099121798927</v>
      </c>
      <c r="T44" s="2">
        <v>1.259113121867347</v>
      </c>
      <c r="U44" s="2">
        <v>1.1887150534341144</v>
      </c>
      <c r="V44" s="2">
        <v>2.0155644370746373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1.3078709094514924</v>
      </c>
      <c r="AC44" s="2">
        <v>0</v>
      </c>
      <c r="AD44" s="2">
        <v>1.5661513939205383</v>
      </c>
      <c r="AE44" s="2">
        <v>1.8027756377319946</v>
      </c>
      <c r="AF44" s="2">
        <v>0</v>
      </c>
      <c r="AG44" s="2">
        <v>1.097134314340639</v>
      </c>
      <c r="AH44" s="2">
        <v>0</v>
      </c>
      <c r="AI44" s="2">
        <v>1.9847906537954927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23.91116220472934</v>
      </c>
    </row>
    <row r="45" spans="1:41" ht="12.75">
      <c r="A45" s="2">
        <v>43</v>
      </c>
      <c r="B45" s="2" t="s">
        <v>111</v>
      </c>
      <c r="C45" s="2">
        <v>1968</v>
      </c>
      <c r="D45" s="2" t="s">
        <v>1</v>
      </c>
      <c r="E45" s="2" t="s">
        <v>12</v>
      </c>
      <c r="F45" s="2" t="s">
        <v>13</v>
      </c>
      <c r="G45" s="2">
        <v>1.067872125861979</v>
      </c>
      <c r="H45" s="2">
        <v>1.118033988749895</v>
      </c>
      <c r="I45" s="2">
        <v>1.0408329997330663</v>
      </c>
      <c r="J45" s="2">
        <v>1.036523113726489</v>
      </c>
      <c r="K45" s="2">
        <v>0</v>
      </c>
      <c r="L45" s="2">
        <v>1.1760011579094025</v>
      </c>
      <c r="M45" s="2">
        <v>0</v>
      </c>
      <c r="N45" s="2">
        <v>1.259113121867347</v>
      </c>
      <c r="O45" s="2">
        <v>1.299350487094105</v>
      </c>
      <c r="P45" s="2">
        <v>1.036523113726489</v>
      </c>
      <c r="Q45" s="2">
        <v>1.3437096247164249</v>
      </c>
      <c r="R45" s="2">
        <v>1.1697953037312037</v>
      </c>
      <c r="S45" s="2">
        <v>0</v>
      </c>
      <c r="T45" s="2">
        <v>1.259113121867347</v>
      </c>
      <c r="U45" s="2">
        <v>1.1887150534341144</v>
      </c>
      <c r="V45" s="2">
        <v>2.0155644370746373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1.3078709094514924</v>
      </c>
      <c r="AC45" s="2">
        <v>0</v>
      </c>
      <c r="AD45" s="2">
        <v>0</v>
      </c>
      <c r="AE45" s="2">
        <v>1.8027756377319946</v>
      </c>
      <c r="AF45" s="2">
        <v>0</v>
      </c>
      <c r="AG45" s="2">
        <v>1.097134314340639</v>
      </c>
      <c r="AH45" s="2">
        <v>0</v>
      </c>
      <c r="AI45" s="2">
        <v>0</v>
      </c>
      <c r="AJ45" s="2">
        <v>0</v>
      </c>
      <c r="AK45" s="2">
        <v>0</v>
      </c>
      <c r="AL45" s="2">
        <v>1.8496087779795347</v>
      </c>
      <c r="AM45" s="2">
        <v>0</v>
      </c>
      <c r="AN45" s="2">
        <v>0</v>
      </c>
      <c r="AO45" s="2">
        <v>22.068537288996158</v>
      </c>
    </row>
    <row r="46" spans="1:41" ht="12.75">
      <c r="A46" s="2">
        <v>44</v>
      </c>
      <c r="B46" s="2" t="s">
        <v>199</v>
      </c>
      <c r="C46" s="2">
        <v>1990</v>
      </c>
      <c r="D46" s="2" t="s">
        <v>1</v>
      </c>
      <c r="E46" s="2" t="s">
        <v>138</v>
      </c>
      <c r="F46" s="2" t="s">
        <v>13</v>
      </c>
      <c r="G46" s="2">
        <v>1.067872125861979</v>
      </c>
      <c r="H46" s="2">
        <v>1.118033988749895</v>
      </c>
      <c r="I46" s="2">
        <v>1.0408329997330663</v>
      </c>
      <c r="J46" s="2">
        <v>1.036523113726489</v>
      </c>
      <c r="K46" s="2">
        <v>1.2440333788202982</v>
      </c>
      <c r="L46" s="2">
        <v>1.1760011579094025</v>
      </c>
      <c r="M46" s="2">
        <v>2.047815515884371</v>
      </c>
      <c r="N46" s="2">
        <v>1.259113121867347</v>
      </c>
      <c r="O46" s="2">
        <v>1.299350487094105</v>
      </c>
      <c r="P46" s="2">
        <v>1.036523113726489</v>
      </c>
      <c r="Q46" s="2">
        <v>1.3437096247164249</v>
      </c>
      <c r="R46" s="2">
        <v>0</v>
      </c>
      <c r="S46" s="2">
        <v>1.3726099121798927</v>
      </c>
      <c r="T46" s="2">
        <v>1.259113121867347</v>
      </c>
      <c r="U46" s="2">
        <v>1.1887150534341144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1.3078709094514924</v>
      </c>
      <c r="AC46" s="2">
        <v>1.681096950363583</v>
      </c>
      <c r="AD46" s="2">
        <v>0</v>
      </c>
      <c r="AE46" s="2">
        <v>0</v>
      </c>
      <c r="AF46" s="2">
        <v>0</v>
      </c>
      <c r="AG46" s="2">
        <v>1.097134314340639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21.576348889726937</v>
      </c>
    </row>
    <row r="47" spans="1:41" ht="12.75">
      <c r="A47" s="2">
        <v>45</v>
      </c>
      <c r="B47" s="2" t="s">
        <v>70</v>
      </c>
      <c r="C47" s="2">
        <v>1985</v>
      </c>
      <c r="D47" s="2" t="s">
        <v>1</v>
      </c>
      <c r="E47" s="2" t="s">
        <v>4</v>
      </c>
      <c r="F47" s="2" t="s">
        <v>13</v>
      </c>
      <c r="G47" s="2">
        <v>1.067872125861979</v>
      </c>
      <c r="H47" s="2">
        <v>1.118033988749895</v>
      </c>
      <c r="I47" s="2">
        <v>1.0408329997330663</v>
      </c>
      <c r="J47" s="2">
        <v>1.036523113726489</v>
      </c>
      <c r="K47" s="2">
        <v>1.2440333788202982</v>
      </c>
      <c r="L47" s="2">
        <v>1.1760011579094025</v>
      </c>
      <c r="M47" s="2">
        <v>2.047815515884371</v>
      </c>
      <c r="N47" s="2">
        <v>1.259113121867347</v>
      </c>
      <c r="O47" s="2">
        <v>1.299350487094105</v>
      </c>
      <c r="P47" s="2">
        <v>1.036523113726489</v>
      </c>
      <c r="Q47" s="2">
        <v>1.3437096247164249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1.3078709094514924</v>
      </c>
      <c r="AC47" s="2">
        <v>1.681096950363583</v>
      </c>
      <c r="AD47" s="2">
        <v>1.5661513939205383</v>
      </c>
      <c r="AE47" s="2">
        <v>0</v>
      </c>
      <c r="AF47" s="2">
        <v>0</v>
      </c>
      <c r="AG47" s="2">
        <v>1.097134314340639</v>
      </c>
      <c r="AH47" s="2">
        <v>0</v>
      </c>
      <c r="AI47" s="2">
        <v>1.9847906537954927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21.306852849961615</v>
      </c>
    </row>
    <row r="48" spans="1:41" ht="12.75">
      <c r="A48" s="2">
        <v>46</v>
      </c>
      <c r="B48" s="2" t="s">
        <v>158</v>
      </c>
      <c r="C48" s="2">
        <v>1988</v>
      </c>
      <c r="D48" s="2" t="s">
        <v>1</v>
      </c>
      <c r="E48" s="2" t="s">
        <v>81</v>
      </c>
      <c r="F48" s="2" t="s">
        <v>13</v>
      </c>
      <c r="G48" s="2">
        <v>1.067872125861979</v>
      </c>
      <c r="H48" s="2">
        <v>1.118033988749895</v>
      </c>
      <c r="I48" s="2">
        <v>1.0408329997330663</v>
      </c>
      <c r="J48" s="2">
        <v>1.036523113726489</v>
      </c>
      <c r="K48" s="2">
        <v>1.2440333788202982</v>
      </c>
      <c r="L48" s="2">
        <v>1.1760011579094025</v>
      </c>
      <c r="M48" s="2">
        <v>0</v>
      </c>
      <c r="N48" s="2">
        <v>1.259113121867347</v>
      </c>
      <c r="O48" s="2">
        <v>1.299350487094105</v>
      </c>
      <c r="P48" s="2">
        <v>1.036523113726489</v>
      </c>
      <c r="Q48" s="2">
        <v>1.3437096247164249</v>
      </c>
      <c r="R48" s="2">
        <v>1.1697953037312037</v>
      </c>
      <c r="S48" s="2">
        <v>1.3726099121798927</v>
      </c>
      <c r="T48" s="2">
        <v>1.259113121867347</v>
      </c>
      <c r="U48" s="2">
        <v>1.1887150534341144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1.3078709094514924</v>
      </c>
      <c r="AC48" s="2">
        <v>0</v>
      </c>
      <c r="AD48" s="2">
        <v>0</v>
      </c>
      <c r="AE48" s="2">
        <v>0</v>
      </c>
      <c r="AF48" s="2">
        <v>0</v>
      </c>
      <c r="AG48" s="2">
        <v>1.097134314340639</v>
      </c>
      <c r="AH48" s="2">
        <v>0</v>
      </c>
      <c r="AI48" s="2">
        <v>1.9847906537954927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21.002022381005677</v>
      </c>
    </row>
    <row r="49" spans="1:41" ht="12.75">
      <c r="A49" s="2">
        <v>47</v>
      </c>
      <c r="B49" s="2" t="s">
        <v>60</v>
      </c>
      <c r="C49" s="2">
        <v>1988</v>
      </c>
      <c r="D49" s="2" t="s">
        <v>1</v>
      </c>
      <c r="E49" s="2" t="s">
        <v>61</v>
      </c>
      <c r="F49" s="2" t="s">
        <v>13</v>
      </c>
      <c r="G49" s="2">
        <v>1.067872125861979</v>
      </c>
      <c r="H49" s="2">
        <v>1.118033988749895</v>
      </c>
      <c r="I49" s="2">
        <v>1.0408329997330663</v>
      </c>
      <c r="J49" s="2">
        <v>1.036523113726489</v>
      </c>
      <c r="K49" s="2">
        <v>1.2440333788202982</v>
      </c>
      <c r="L49" s="2">
        <v>1.1760011579094025</v>
      </c>
      <c r="M49" s="2">
        <v>0</v>
      </c>
      <c r="N49" s="2">
        <v>1.259113121867347</v>
      </c>
      <c r="O49" s="2">
        <v>1.299350487094105</v>
      </c>
      <c r="P49" s="2">
        <v>1.036523113726489</v>
      </c>
      <c r="Q49" s="2">
        <v>1.3437096247164249</v>
      </c>
      <c r="R49" s="2">
        <v>1.1697953037312037</v>
      </c>
      <c r="S49" s="2">
        <v>1.3726099121798927</v>
      </c>
      <c r="T49" s="2">
        <v>1.259113121867347</v>
      </c>
      <c r="U49" s="2">
        <v>1.1887150534341144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1.3078709094514924</v>
      </c>
      <c r="AC49" s="2">
        <v>1.681096950363583</v>
      </c>
      <c r="AD49" s="2">
        <v>0</v>
      </c>
      <c r="AE49" s="2">
        <v>0</v>
      </c>
      <c r="AF49" s="2">
        <v>0</v>
      </c>
      <c r="AG49" s="2">
        <v>1.097134314340639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20.698328677573766</v>
      </c>
    </row>
    <row r="50" spans="1:41" ht="12.75">
      <c r="A50" s="2">
        <v>48</v>
      </c>
      <c r="B50" s="2" t="s">
        <v>166</v>
      </c>
      <c r="C50" s="2">
        <v>1988</v>
      </c>
      <c r="D50" s="2">
        <v>2</v>
      </c>
      <c r="E50" s="2" t="s">
        <v>85</v>
      </c>
      <c r="F50" s="2" t="s">
        <v>13</v>
      </c>
      <c r="G50" s="2">
        <v>1.067872125861979</v>
      </c>
      <c r="H50" s="2">
        <v>1.118033988749895</v>
      </c>
      <c r="I50" s="2">
        <v>1.0408329997330663</v>
      </c>
      <c r="J50" s="2">
        <v>1.036523113726489</v>
      </c>
      <c r="K50" s="2">
        <v>1.2440333788202982</v>
      </c>
      <c r="L50" s="2">
        <v>1.1760011579094025</v>
      </c>
      <c r="M50" s="2">
        <v>0</v>
      </c>
      <c r="N50" s="2">
        <v>0</v>
      </c>
      <c r="O50" s="2">
        <v>1.299350487094105</v>
      </c>
      <c r="P50" s="2">
        <v>1.036523113726489</v>
      </c>
      <c r="Q50" s="2">
        <v>1.3437096247164249</v>
      </c>
      <c r="R50" s="2">
        <v>1.1697953037312037</v>
      </c>
      <c r="S50" s="2">
        <v>1.3726099121798927</v>
      </c>
      <c r="T50" s="2">
        <v>1.259113121867347</v>
      </c>
      <c r="U50" s="2">
        <v>1.1887150534341144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1.5661513939205383</v>
      </c>
      <c r="AE50" s="2">
        <v>1.8027756377319946</v>
      </c>
      <c r="AF50" s="2">
        <v>0</v>
      </c>
      <c r="AG50" s="2">
        <v>1.097134314340639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19.819174727543878</v>
      </c>
    </row>
    <row r="51" spans="1:41" ht="12.75">
      <c r="A51" s="2">
        <v>49</v>
      </c>
      <c r="B51" s="2" t="s">
        <v>57</v>
      </c>
      <c r="C51" s="2">
        <v>1976</v>
      </c>
      <c r="D51" s="2" t="s">
        <v>1</v>
      </c>
      <c r="E51" s="2" t="s">
        <v>12</v>
      </c>
      <c r="F51" s="2" t="s">
        <v>13</v>
      </c>
      <c r="G51" s="2">
        <v>1.067872125861979</v>
      </c>
      <c r="H51" s="2">
        <v>1.118033988749895</v>
      </c>
      <c r="I51" s="2">
        <v>1.0408329997330663</v>
      </c>
      <c r="J51" s="2">
        <v>1.036523113726489</v>
      </c>
      <c r="K51" s="2">
        <v>1.2440333788202982</v>
      </c>
      <c r="L51" s="2">
        <v>1.1760011579094025</v>
      </c>
      <c r="M51" s="2">
        <v>0</v>
      </c>
      <c r="N51" s="2">
        <v>1.259113121867347</v>
      </c>
      <c r="O51" s="2">
        <v>0</v>
      </c>
      <c r="P51" s="2">
        <v>1.036523113726489</v>
      </c>
      <c r="Q51" s="2">
        <v>1.3437096247164249</v>
      </c>
      <c r="R51" s="2">
        <v>1.1697953037312037</v>
      </c>
      <c r="S51" s="2">
        <v>1.3726099121798927</v>
      </c>
      <c r="T51" s="2">
        <v>1.259113121867347</v>
      </c>
      <c r="U51" s="2">
        <v>1.1887150534341144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1.3078709094514924</v>
      </c>
      <c r="AC51" s="2">
        <v>0</v>
      </c>
      <c r="AD51" s="2">
        <v>1.5661513939205383</v>
      </c>
      <c r="AE51" s="2">
        <v>0</v>
      </c>
      <c r="AF51" s="2">
        <v>0</v>
      </c>
      <c r="AG51" s="2">
        <v>1.097134314340639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19.28403263403662</v>
      </c>
    </row>
    <row r="52" spans="1:41" ht="12.75">
      <c r="A52" s="2">
        <v>50</v>
      </c>
      <c r="B52" s="2" t="s">
        <v>46</v>
      </c>
      <c r="C52" s="2">
        <v>1988</v>
      </c>
      <c r="D52" s="2">
        <v>1</v>
      </c>
      <c r="E52" s="2" t="s">
        <v>47</v>
      </c>
      <c r="F52" s="2" t="s">
        <v>13</v>
      </c>
      <c r="G52" s="2">
        <v>1.067872125861979</v>
      </c>
      <c r="H52" s="2">
        <v>1.118033988749895</v>
      </c>
      <c r="I52" s="2">
        <v>1.0408329997330663</v>
      </c>
      <c r="J52" s="2">
        <v>1.036523113726489</v>
      </c>
      <c r="K52" s="2">
        <v>1.2440333788202982</v>
      </c>
      <c r="L52" s="2">
        <v>1.1760011579094025</v>
      </c>
      <c r="M52" s="2">
        <v>0</v>
      </c>
      <c r="N52" s="2">
        <v>0</v>
      </c>
      <c r="O52" s="2">
        <v>0</v>
      </c>
      <c r="P52" s="2">
        <v>1.036523113726489</v>
      </c>
      <c r="Q52" s="2">
        <v>1.3437096247164249</v>
      </c>
      <c r="R52" s="2">
        <v>1.1697953037312037</v>
      </c>
      <c r="S52" s="2">
        <v>1.3726099121798927</v>
      </c>
      <c r="T52" s="2">
        <v>1.259113121867347</v>
      </c>
      <c r="U52" s="2">
        <v>1.1887150534341144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1.3078709094514924</v>
      </c>
      <c r="AC52" s="2">
        <v>0</v>
      </c>
      <c r="AD52" s="2">
        <v>0</v>
      </c>
      <c r="AE52" s="2">
        <v>0</v>
      </c>
      <c r="AF52" s="2">
        <v>0</v>
      </c>
      <c r="AG52" s="2">
        <v>1.097134314340639</v>
      </c>
      <c r="AH52" s="2">
        <v>0</v>
      </c>
      <c r="AI52" s="2">
        <v>1.9847906537954927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18.443558772044227</v>
      </c>
    </row>
    <row r="53" spans="1:41" ht="12.75">
      <c r="A53" s="2">
        <v>51</v>
      </c>
      <c r="B53" s="2" t="s">
        <v>155</v>
      </c>
      <c r="C53" s="2">
        <v>7619</v>
      </c>
      <c r="D53" s="2" t="s">
        <v>1</v>
      </c>
      <c r="E53" s="2" t="s">
        <v>12</v>
      </c>
      <c r="F53" s="2" t="s">
        <v>13</v>
      </c>
      <c r="G53" s="2">
        <v>1.067872125861979</v>
      </c>
      <c r="H53" s="2">
        <v>1.118033988749895</v>
      </c>
      <c r="I53" s="2">
        <v>1.0408329997330663</v>
      </c>
      <c r="J53" s="2">
        <v>1.036523113726489</v>
      </c>
      <c r="K53" s="2">
        <v>0</v>
      </c>
      <c r="L53" s="2">
        <v>1.1760011579094025</v>
      </c>
      <c r="M53" s="2">
        <v>0</v>
      </c>
      <c r="N53" s="2">
        <v>0</v>
      </c>
      <c r="O53" s="2">
        <v>0</v>
      </c>
      <c r="P53" s="2">
        <v>1.036523113726489</v>
      </c>
      <c r="Q53" s="2">
        <v>1.3437096247164249</v>
      </c>
      <c r="R53" s="2">
        <v>1.1697953037312037</v>
      </c>
      <c r="S53" s="2">
        <v>0</v>
      </c>
      <c r="T53" s="2">
        <v>1.259113121867347</v>
      </c>
      <c r="U53" s="2">
        <v>1.1887150534341144</v>
      </c>
      <c r="V53" s="2">
        <v>0</v>
      </c>
      <c r="W53" s="2">
        <v>0</v>
      </c>
      <c r="X53" s="2">
        <v>0</v>
      </c>
      <c r="Y53" s="2">
        <v>0</v>
      </c>
      <c r="Z53" s="2">
        <v>1.7387512225598831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1.097134314340639</v>
      </c>
      <c r="AH53" s="2">
        <v>1.7593288763724921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2.0816659994661326</v>
      </c>
      <c r="AO53" s="2">
        <v>18.114000016195558</v>
      </c>
    </row>
    <row r="54" spans="1:41" ht="12.75">
      <c r="A54" s="2">
        <v>52</v>
      </c>
      <c r="B54" s="2" t="s">
        <v>130</v>
      </c>
      <c r="C54" s="2">
        <v>1986</v>
      </c>
      <c r="D54" s="2" t="s">
        <v>1</v>
      </c>
      <c r="E54" s="2" t="s">
        <v>131</v>
      </c>
      <c r="F54" s="2" t="s">
        <v>132</v>
      </c>
      <c r="G54" s="2">
        <v>1.067872125861979</v>
      </c>
      <c r="H54" s="2">
        <v>1.118033988749895</v>
      </c>
      <c r="I54" s="2">
        <v>1.0408329997330663</v>
      </c>
      <c r="J54" s="2">
        <v>1.036523113726489</v>
      </c>
      <c r="K54" s="2">
        <v>1.2440333788202982</v>
      </c>
      <c r="L54" s="2">
        <v>1.1760011579094025</v>
      </c>
      <c r="M54" s="2">
        <v>0</v>
      </c>
      <c r="N54" s="2">
        <v>1.259113121867347</v>
      </c>
      <c r="O54" s="2">
        <v>1.299350487094105</v>
      </c>
      <c r="P54" s="2">
        <v>1.036523113726489</v>
      </c>
      <c r="Q54" s="2">
        <v>0</v>
      </c>
      <c r="R54" s="2">
        <v>1.1697953037312037</v>
      </c>
      <c r="S54" s="2">
        <v>1.3726099121798927</v>
      </c>
      <c r="T54" s="2">
        <v>1.259113121867347</v>
      </c>
      <c r="U54" s="2">
        <v>1.1887150534341144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1.3078709094514924</v>
      </c>
      <c r="AC54" s="2">
        <v>0</v>
      </c>
      <c r="AD54" s="2">
        <v>0</v>
      </c>
      <c r="AE54" s="2">
        <v>0</v>
      </c>
      <c r="AF54" s="2">
        <v>0</v>
      </c>
      <c r="AG54" s="2">
        <v>1.097134314340639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17.67352210249376</v>
      </c>
    </row>
    <row r="55" spans="1:41" ht="12.75">
      <c r="A55" s="2">
        <v>53</v>
      </c>
      <c r="B55" s="2" t="s">
        <v>97</v>
      </c>
      <c r="C55" s="2">
        <v>1966</v>
      </c>
      <c r="D55" s="2" t="s">
        <v>1</v>
      </c>
      <c r="E55" s="2" t="s">
        <v>98</v>
      </c>
      <c r="F55" s="2" t="s">
        <v>13</v>
      </c>
      <c r="G55" s="2">
        <v>1.067872125861979</v>
      </c>
      <c r="H55" s="2">
        <v>1.118033988749895</v>
      </c>
      <c r="I55" s="2">
        <v>1.0408329997330663</v>
      </c>
      <c r="J55" s="2">
        <v>1.036523113726489</v>
      </c>
      <c r="K55" s="2">
        <v>1.2440333788202982</v>
      </c>
      <c r="L55" s="2">
        <v>1.1760011579094025</v>
      </c>
      <c r="M55" s="2">
        <v>0</v>
      </c>
      <c r="N55" s="2">
        <v>1.259113121867347</v>
      </c>
      <c r="O55" s="2">
        <v>1.299350487094105</v>
      </c>
      <c r="P55" s="2">
        <v>1.036523113726489</v>
      </c>
      <c r="Q55" s="2">
        <v>1.3437096247164249</v>
      </c>
      <c r="R55" s="2">
        <v>1.1697953037312037</v>
      </c>
      <c r="S55" s="2">
        <v>0</v>
      </c>
      <c r="T55" s="2">
        <v>1.259113121867347</v>
      </c>
      <c r="U55" s="2">
        <v>1.1887150534341144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1.3078709094514924</v>
      </c>
      <c r="AC55" s="2">
        <v>0</v>
      </c>
      <c r="AD55" s="2">
        <v>0</v>
      </c>
      <c r="AE55" s="2">
        <v>0</v>
      </c>
      <c r="AF55" s="2">
        <v>0</v>
      </c>
      <c r="AG55" s="2">
        <v>1.097134314340639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17.64462181503029</v>
      </c>
    </row>
    <row r="56" spans="1:41" ht="12.75">
      <c r="A56" s="2">
        <v>54</v>
      </c>
      <c r="B56" s="2" t="s">
        <v>153</v>
      </c>
      <c r="C56" s="2">
        <v>1987</v>
      </c>
      <c r="D56" s="2" t="s">
        <v>1</v>
      </c>
      <c r="E56" s="2" t="s">
        <v>154</v>
      </c>
      <c r="F56" s="2" t="s">
        <v>13</v>
      </c>
      <c r="G56" s="2">
        <v>1.067872125861979</v>
      </c>
      <c r="H56" s="2">
        <v>1.118033988749895</v>
      </c>
      <c r="I56" s="2">
        <v>1.0408329997330663</v>
      </c>
      <c r="J56" s="2">
        <v>1.036523113726489</v>
      </c>
      <c r="K56" s="2">
        <v>1.2440333788202982</v>
      </c>
      <c r="L56" s="2">
        <v>1.1760011579094025</v>
      </c>
      <c r="M56" s="2">
        <v>2.047815515884371</v>
      </c>
      <c r="N56" s="2">
        <v>1.259113121867347</v>
      </c>
      <c r="O56" s="2">
        <v>1.299350487094105</v>
      </c>
      <c r="P56" s="2">
        <v>1.036523113726489</v>
      </c>
      <c r="Q56" s="2">
        <v>0</v>
      </c>
      <c r="R56" s="2">
        <v>1.1697953037312037</v>
      </c>
      <c r="S56" s="2">
        <v>0</v>
      </c>
      <c r="T56" s="2">
        <v>1.259113121867347</v>
      </c>
      <c r="U56" s="2">
        <v>1.1887150534341144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1.097134314340639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17.04085679674675</v>
      </c>
    </row>
    <row r="57" spans="1:41" ht="12.75">
      <c r="A57" s="2">
        <v>55</v>
      </c>
      <c r="B57" s="2" t="s">
        <v>23</v>
      </c>
      <c r="C57" s="2">
        <v>1987</v>
      </c>
      <c r="D57" s="2" t="s">
        <v>1</v>
      </c>
      <c r="E57" s="2" t="s">
        <v>24</v>
      </c>
      <c r="F57" s="2" t="s">
        <v>13</v>
      </c>
      <c r="G57" s="2">
        <v>1.067872125861979</v>
      </c>
      <c r="H57" s="2">
        <v>1.118033988749895</v>
      </c>
      <c r="I57" s="2">
        <v>1.0408329997330663</v>
      </c>
      <c r="J57" s="2">
        <v>1.036523113726489</v>
      </c>
      <c r="K57" s="2">
        <v>0</v>
      </c>
      <c r="L57" s="2">
        <v>1.1760011579094025</v>
      </c>
      <c r="M57" s="2">
        <v>0</v>
      </c>
      <c r="N57" s="2">
        <v>1.259113121867347</v>
      </c>
      <c r="O57" s="2">
        <v>1.299350487094105</v>
      </c>
      <c r="P57" s="2">
        <v>1.036523113726489</v>
      </c>
      <c r="Q57" s="2">
        <v>0</v>
      </c>
      <c r="R57" s="2">
        <v>1.1697953037312037</v>
      </c>
      <c r="S57" s="2">
        <v>1.3726099121798927</v>
      </c>
      <c r="T57" s="2">
        <v>1.259113121867347</v>
      </c>
      <c r="U57" s="2">
        <v>1.1887150534341144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1.681096950363583</v>
      </c>
      <c r="AD57" s="2">
        <v>0</v>
      </c>
      <c r="AE57" s="2">
        <v>0</v>
      </c>
      <c r="AF57" s="2">
        <v>0</v>
      </c>
      <c r="AG57" s="2">
        <v>1.097134314340639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16.802714764585556</v>
      </c>
    </row>
    <row r="58" spans="1:41" ht="12.75">
      <c r="A58" s="2">
        <v>56</v>
      </c>
      <c r="B58" s="2" t="s">
        <v>6</v>
      </c>
      <c r="C58" s="2">
        <v>1983</v>
      </c>
      <c r="D58" s="2">
        <v>2</v>
      </c>
      <c r="E58" s="2" t="s">
        <v>7</v>
      </c>
      <c r="F58" s="2" t="s">
        <v>13</v>
      </c>
      <c r="G58" s="2">
        <v>1.067872125861979</v>
      </c>
      <c r="H58" s="2">
        <v>1.118033988749895</v>
      </c>
      <c r="I58" s="2">
        <v>1.0408329997330663</v>
      </c>
      <c r="J58" s="2">
        <v>1.036523113726489</v>
      </c>
      <c r="K58" s="2">
        <v>0</v>
      </c>
      <c r="L58" s="2">
        <v>1.1760011579094025</v>
      </c>
      <c r="M58" s="2">
        <v>0</v>
      </c>
      <c r="N58" s="2">
        <v>1.259113121867347</v>
      </c>
      <c r="O58" s="2">
        <v>1.299350487094105</v>
      </c>
      <c r="P58" s="2">
        <v>1.036523113726489</v>
      </c>
      <c r="Q58" s="2">
        <v>1.3437096247164249</v>
      </c>
      <c r="R58" s="2">
        <v>1.1697953037312037</v>
      </c>
      <c r="S58" s="2">
        <v>0</v>
      </c>
      <c r="T58" s="2">
        <v>1.259113121867347</v>
      </c>
      <c r="U58" s="2">
        <v>1.1887150534341144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1.3078709094514924</v>
      </c>
      <c r="AC58" s="2">
        <v>0</v>
      </c>
      <c r="AD58" s="2">
        <v>0</v>
      </c>
      <c r="AE58" s="2">
        <v>0</v>
      </c>
      <c r="AF58" s="2">
        <v>0</v>
      </c>
      <c r="AG58" s="2">
        <v>1.097134314340639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16.400588436209997</v>
      </c>
    </row>
    <row r="59" spans="1:41" ht="12.75">
      <c r="A59" s="2">
        <v>57</v>
      </c>
      <c r="B59" s="2" t="s">
        <v>137</v>
      </c>
      <c r="C59" s="2">
        <v>1979</v>
      </c>
      <c r="D59" s="2" t="s">
        <v>1</v>
      </c>
      <c r="E59" s="2" t="s">
        <v>12</v>
      </c>
      <c r="F59" s="2" t="s">
        <v>13</v>
      </c>
      <c r="G59" s="2">
        <v>1.067872125861979</v>
      </c>
      <c r="H59" s="2">
        <v>1.118033988749895</v>
      </c>
      <c r="I59" s="2">
        <v>1.0408329997330663</v>
      </c>
      <c r="J59" s="2">
        <v>1.036523113726489</v>
      </c>
      <c r="K59" s="2">
        <v>1.2440333788202982</v>
      </c>
      <c r="L59" s="2">
        <v>1.1760011579094025</v>
      </c>
      <c r="M59" s="2">
        <v>0</v>
      </c>
      <c r="N59" s="2">
        <v>1.259113121867347</v>
      </c>
      <c r="O59" s="2">
        <v>1.299350487094105</v>
      </c>
      <c r="P59" s="2">
        <v>1.036523113726489</v>
      </c>
      <c r="Q59" s="2">
        <v>0</v>
      </c>
      <c r="R59" s="2">
        <v>1.1697953037312037</v>
      </c>
      <c r="S59" s="2">
        <v>0</v>
      </c>
      <c r="T59" s="2">
        <v>1.259113121867347</v>
      </c>
      <c r="U59" s="2">
        <v>1.1887150534341144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1.3078709094514924</v>
      </c>
      <c r="AC59" s="2">
        <v>0</v>
      </c>
      <c r="AD59" s="2">
        <v>0</v>
      </c>
      <c r="AE59" s="2">
        <v>0</v>
      </c>
      <c r="AF59" s="2">
        <v>0</v>
      </c>
      <c r="AG59" s="2">
        <v>1.097134314340639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16.300912190313866</v>
      </c>
    </row>
    <row r="60" spans="1:41" ht="12.75">
      <c r="A60" s="2">
        <v>58</v>
      </c>
      <c r="B60" s="2" t="s">
        <v>172</v>
      </c>
      <c r="C60" s="2">
        <v>1981</v>
      </c>
      <c r="D60" s="2" t="s">
        <v>1</v>
      </c>
      <c r="E60" s="2" t="s">
        <v>12</v>
      </c>
      <c r="F60" s="2" t="s">
        <v>193</v>
      </c>
      <c r="G60" s="2">
        <v>1.067872125861979</v>
      </c>
      <c r="H60" s="2">
        <v>1.118033988749895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1.259113121867347</v>
      </c>
      <c r="O60" s="2">
        <v>1.299350487094105</v>
      </c>
      <c r="P60" s="2">
        <v>1.036523113726489</v>
      </c>
      <c r="Q60" s="2">
        <v>1.3437096247164249</v>
      </c>
      <c r="R60" s="2">
        <v>1.1697953037312037</v>
      </c>
      <c r="S60" s="2">
        <v>1.3726099121798927</v>
      </c>
      <c r="T60" s="2">
        <v>1.259113121867347</v>
      </c>
      <c r="U60" s="2">
        <v>1.1887150534341144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1.3078709094514924</v>
      </c>
      <c r="AC60" s="2">
        <v>1.681096950363583</v>
      </c>
      <c r="AD60" s="2">
        <v>0</v>
      </c>
      <c r="AE60" s="2">
        <v>0</v>
      </c>
      <c r="AF60" s="2">
        <v>0</v>
      </c>
      <c r="AG60" s="2">
        <v>1.097134314340639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16.200938027384513</v>
      </c>
    </row>
    <row r="61" spans="1:41" ht="12.75">
      <c r="A61" s="2">
        <v>59</v>
      </c>
      <c r="B61" s="2" t="s">
        <v>52</v>
      </c>
      <c r="C61" s="2">
        <v>1981</v>
      </c>
      <c r="D61" s="2" t="s">
        <v>1</v>
      </c>
      <c r="E61" s="2" t="s">
        <v>53</v>
      </c>
      <c r="F61" s="2" t="s">
        <v>13</v>
      </c>
      <c r="G61" s="2">
        <v>1.067872125861979</v>
      </c>
      <c r="H61" s="2">
        <v>1.118033988749895</v>
      </c>
      <c r="I61" s="2">
        <v>1.0408329997330663</v>
      </c>
      <c r="J61" s="2">
        <v>1.036523113726489</v>
      </c>
      <c r="K61" s="2">
        <v>1.2440333788202982</v>
      </c>
      <c r="L61" s="2">
        <v>1.1760011579094025</v>
      </c>
      <c r="M61" s="2">
        <v>0</v>
      </c>
      <c r="N61" s="2">
        <v>0</v>
      </c>
      <c r="O61" s="2">
        <v>0</v>
      </c>
      <c r="P61" s="2">
        <v>0</v>
      </c>
      <c r="Q61" s="2">
        <v>1.3437096247164249</v>
      </c>
      <c r="R61" s="2">
        <v>1.1697953037312037</v>
      </c>
      <c r="S61" s="2">
        <v>0</v>
      </c>
      <c r="T61" s="2">
        <v>1.259113121867347</v>
      </c>
      <c r="U61" s="2">
        <v>1.1887150534341144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1.3078709094514924</v>
      </c>
      <c r="AC61" s="2">
        <v>0</v>
      </c>
      <c r="AD61" s="2">
        <v>0</v>
      </c>
      <c r="AE61" s="2">
        <v>0</v>
      </c>
      <c r="AF61" s="2">
        <v>0</v>
      </c>
      <c r="AG61" s="2">
        <v>1.097134314340639</v>
      </c>
      <c r="AH61" s="2">
        <v>0</v>
      </c>
      <c r="AI61" s="2">
        <v>0</v>
      </c>
      <c r="AJ61" s="2">
        <v>0</v>
      </c>
      <c r="AK61" s="2">
        <v>0</v>
      </c>
      <c r="AL61" s="2">
        <v>1.8496087779795347</v>
      </c>
      <c r="AM61" s="2">
        <v>0</v>
      </c>
      <c r="AN61" s="2">
        <v>0</v>
      </c>
      <c r="AO61" s="2">
        <v>15.899243870321888</v>
      </c>
    </row>
    <row r="62" spans="1:41" ht="12.75">
      <c r="A62" s="2">
        <v>60</v>
      </c>
      <c r="B62" s="2" t="s">
        <v>107</v>
      </c>
      <c r="C62" s="2">
        <v>1970</v>
      </c>
      <c r="D62" s="2" t="s">
        <v>1</v>
      </c>
      <c r="E62" s="2" t="s">
        <v>12</v>
      </c>
      <c r="F62" s="2" t="s">
        <v>13</v>
      </c>
      <c r="G62" s="2">
        <v>0</v>
      </c>
      <c r="H62" s="2">
        <v>1.118033988749895</v>
      </c>
      <c r="I62" s="2">
        <v>1.0408329997330663</v>
      </c>
      <c r="J62" s="2">
        <v>1.036523113726489</v>
      </c>
      <c r="K62" s="2">
        <v>1.2440333788202982</v>
      </c>
      <c r="L62" s="2">
        <v>1.1760011579094025</v>
      </c>
      <c r="M62" s="2">
        <v>0</v>
      </c>
      <c r="N62" s="2">
        <v>1.259113121867347</v>
      </c>
      <c r="O62" s="2">
        <v>1.299350487094105</v>
      </c>
      <c r="P62" s="2">
        <v>1.036523113726489</v>
      </c>
      <c r="Q62" s="2">
        <v>1.3437096247164249</v>
      </c>
      <c r="R62" s="2">
        <v>1.1697953037312037</v>
      </c>
      <c r="S62" s="2">
        <v>0</v>
      </c>
      <c r="T62" s="2">
        <v>1.259113121867347</v>
      </c>
      <c r="U62" s="2">
        <v>1.1887150534341144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1.097134314340639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15.268878779716822</v>
      </c>
    </row>
    <row r="63" spans="1:41" ht="12.75">
      <c r="A63" s="2">
        <v>61</v>
      </c>
      <c r="B63" s="2" t="s">
        <v>125</v>
      </c>
      <c r="C63" s="2">
        <v>1987</v>
      </c>
      <c r="D63" s="2" t="s">
        <v>1</v>
      </c>
      <c r="E63" s="2" t="s">
        <v>2</v>
      </c>
      <c r="F63" s="2" t="s">
        <v>13</v>
      </c>
      <c r="G63" s="2">
        <v>1.067872125861979</v>
      </c>
      <c r="H63" s="2">
        <v>1.118033988749895</v>
      </c>
      <c r="I63" s="2">
        <v>1.0408329997330663</v>
      </c>
      <c r="J63" s="2">
        <v>1.036523113726489</v>
      </c>
      <c r="K63" s="2">
        <v>1.2440333788202982</v>
      </c>
      <c r="L63" s="2">
        <v>1.1760011579094025</v>
      </c>
      <c r="M63" s="2">
        <v>0</v>
      </c>
      <c r="N63" s="2">
        <v>0</v>
      </c>
      <c r="O63" s="2">
        <v>0</v>
      </c>
      <c r="P63" s="2">
        <v>1.036523113726489</v>
      </c>
      <c r="Q63" s="2">
        <v>0</v>
      </c>
      <c r="R63" s="2">
        <v>1.1697953037312037</v>
      </c>
      <c r="S63" s="2">
        <v>1.3726099121798927</v>
      </c>
      <c r="T63" s="2">
        <v>1.259113121867347</v>
      </c>
      <c r="U63" s="2">
        <v>1.1887150534341144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1.3078709094514924</v>
      </c>
      <c r="AC63" s="2">
        <v>0</v>
      </c>
      <c r="AD63" s="2">
        <v>0</v>
      </c>
      <c r="AE63" s="2">
        <v>0</v>
      </c>
      <c r="AF63" s="2">
        <v>0</v>
      </c>
      <c r="AG63" s="2">
        <v>1.097134314340639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15.11505849353231</v>
      </c>
    </row>
    <row r="64" spans="1:41" ht="12.75">
      <c r="A64" s="2">
        <v>62</v>
      </c>
      <c r="B64" s="2" t="s">
        <v>113</v>
      </c>
      <c r="C64" s="2">
        <v>1976</v>
      </c>
      <c r="D64" s="2" t="s">
        <v>1</v>
      </c>
      <c r="E64" s="2" t="s">
        <v>12</v>
      </c>
      <c r="F64" s="2" t="s">
        <v>13</v>
      </c>
      <c r="G64" s="2">
        <v>1.067872125861979</v>
      </c>
      <c r="H64" s="2">
        <v>1.118033988749895</v>
      </c>
      <c r="I64" s="2">
        <v>1.0408329997330663</v>
      </c>
      <c r="J64" s="2">
        <v>1.036523113726489</v>
      </c>
      <c r="K64" s="2">
        <v>1.2440333788202982</v>
      </c>
      <c r="L64" s="2">
        <v>1.1760011579094025</v>
      </c>
      <c r="M64" s="2">
        <v>0</v>
      </c>
      <c r="N64" s="2">
        <v>1.259113121867347</v>
      </c>
      <c r="O64" s="2">
        <v>1.299350487094105</v>
      </c>
      <c r="P64" s="2">
        <v>1.036523113726489</v>
      </c>
      <c r="Q64" s="2">
        <v>0</v>
      </c>
      <c r="R64" s="2">
        <v>1.1697953037312037</v>
      </c>
      <c r="S64" s="2">
        <v>0</v>
      </c>
      <c r="T64" s="2">
        <v>1.259113121867347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1.3078709094514924</v>
      </c>
      <c r="AC64" s="2">
        <v>0</v>
      </c>
      <c r="AD64" s="2">
        <v>0</v>
      </c>
      <c r="AE64" s="2">
        <v>0</v>
      </c>
      <c r="AF64" s="2">
        <v>0</v>
      </c>
      <c r="AG64" s="2">
        <v>1.097134314340639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15.112197136879754</v>
      </c>
    </row>
    <row r="65" spans="1:41" ht="12.75">
      <c r="A65" s="2">
        <v>63</v>
      </c>
      <c r="B65" s="2" t="s">
        <v>32</v>
      </c>
      <c r="C65" s="2">
        <v>1989</v>
      </c>
      <c r="D65" s="2" t="s">
        <v>1</v>
      </c>
      <c r="E65" s="2" t="s">
        <v>18</v>
      </c>
      <c r="F65" s="2" t="s">
        <v>164</v>
      </c>
      <c r="G65" s="2">
        <v>1.067872125861979</v>
      </c>
      <c r="H65" s="2">
        <v>1.118033988749895</v>
      </c>
      <c r="I65" s="2">
        <v>1.0408329997330663</v>
      </c>
      <c r="J65" s="2">
        <v>1.036523113726489</v>
      </c>
      <c r="K65" s="2">
        <v>0</v>
      </c>
      <c r="L65" s="2">
        <v>1.1760011579094025</v>
      </c>
      <c r="M65" s="2">
        <v>0</v>
      </c>
      <c r="N65" s="2">
        <v>1.259113121867347</v>
      </c>
      <c r="O65" s="2">
        <v>1.299350487094105</v>
      </c>
      <c r="P65" s="2">
        <v>1.036523113726489</v>
      </c>
      <c r="Q65" s="2">
        <v>0</v>
      </c>
      <c r="R65" s="2">
        <v>1.1697953037312037</v>
      </c>
      <c r="S65" s="2">
        <v>0</v>
      </c>
      <c r="T65" s="2">
        <v>0</v>
      </c>
      <c r="U65" s="2">
        <v>1.1887150534341144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1.097134314340639</v>
      </c>
      <c r="AH65" s="2">
        <v>0</v>
      </c>
      <c r="AI65" s="2">
        <v>1.9847906537954927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14.474685433970224</v>
      </c>
    </row>
    <row r="66" spans="1:41" ht="12.75">
      <c r="A66" s="2">
        <v>64</v>
      </c>
      <c r="B66" s="2" t="s">
        <v>3</v>
      </c>
      <c r="C66" s="2">
        <v>1979</v>
      </c>
      <c r="D66" s="2" t="s">
        <v>1</v>
      </c>
      <c r="E66" s="2" t="s">
        <v>4</v>
      </c>
      <c r="F66" s="2" t="s">
        <v>13</v>
      </c>
      <c r="G66" s="2">
        <v>1.067872125861979</v>
      </c>
      <c r="H66" s="2">
        <v>1.118033988749895</v>
      </c>
      <c r="I66" s="2">
        <v>1.0408329997330663</v>
      </c>
      <c r="J66" s="2">
        <v>1.036523113726489</v>
      </c>
      <c r="K66" s="2">
        <v>0</v>
      </c>
      <c r="L66" s="2">
        <v>1.1760011579094025</v>
      </c>
      <c r="M66" s="2">
        <v>0</v>
      </c>
      <c r="N66" s="2">
        <v>1.259113121867347</v>
      </c>
      <c r="O66" s="2">
        <v>1.299350487094105</v>
      </c>
      <c r="P66" s="2">
        <v>1.036523113726489</v>
      </c>
      <c r="Q66" s="2">
        <v>1.3437096247164249</v>
      </c>
      <c r="R66" s="2">
        <v>1.1697953037312037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1.681096950363583</v>
      </c>
      <c r="AD66" s="2">
        <v>0</v>
      </c>
      <c r="AE66" s="2">
        <v>0</v>
      </c>
      <c r="AF66" s="2">
        <v>0</v>
      </c>
      <c r="AG66" s="2">
        <v>1.097134314340639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14.325986301820626</v>
      </c>
    </row>
    <row r="67" spans="1:41" ht="12.75">
      <c r="A67" s="2">
        <v>65</v>
      </c>
      <c r="B67" s="2" t="s">
        <v>151</v>
      </c>
      <c r="C67" s="2">
        <v>1983</v>
      </c>
      <c r="D67" s="2" t="s">
        <v>185</v>
      </c>
      <c r="E67" s="2" t="s">
        <v>152</v>
      </c>
      <c r="F67" s="2" t="s">
        <v>13</v>
      </c>
      <c r="G67" s="2">
        <v>1.067872125861979</v>
      </c>
      <c r="H67" s="2">
        <v>1.118033988749895</v>
      </c>
      <c r="I67" s="2">
        <v>1.0408329997330663</v>
      </c>
      <c r="J67" s="2">
        <v>1.036523113726489</v>
      </c>
      <c r="K67" s="2">
        <v>1.2440333788202982</v>
      </c>
      <c r="L67" s="2">
        <v>1.1760011579094025</v>
      </c>
      <c r="M67" s="2">
        <v>0</v>
      </c>
      <c r="N67" s="2">
        <v>1.259113121867347</v>
      </c>
      <c r="O67" s="2">
        <v>1.299350487094105</v>
      </c>
      <c r="P67" s="2">
        <v>1.036523113726489</v>
      </c>
      <c r="Q67" s="2">
        <v>1.3437096247164249</v>
      </c>
      <c r="R67" s="2">
        <v>1.1697953037312037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1.097134314340639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13.888922730277338</v>
      </c>
    </row>
    <row r="68" spans="1:41" ht="12.75">
      <c r="A68" s="2">
        <v>66</v>
      </c>
      <c r="B68" s="2" t="s">
        <v>159</v>
      </c>
      <c r="C68" s="2">
        <v>1981</v>
      </c>
      <c r="D68" s="2" t="s">
        <v>1</v>
      </c>
      <c r="E68" s="2" t="s">
        <v>12</v>
      </c>
      <c r="F68" s="2" t="s">
        <v>13</v>
      </c>
      <c r="G68" s="2">
        <v>1.067872125861979</v>
      </c>
      <c r="H68" s="2">
        <v>1.118033988749895</v>
      </c>
      <c r="I68" s="2">
        <v>1.0408329997330663</v>
      </c>
      <c r="J68" s="2">
        <v>1.036523113726489</v>
      </c>
      <c r="K68" s="2">
        <v>0</v>
      </c>
      <c r="L68" s="2">
        <v>1.1760011579094025</v>
      </c>
      <c r="M68" s="2">
        <v>0</v>
      </c>
      <c r="N68" s="2">
        <v>0</v>
      </c>
      <c r="O68" s="2">
        <v>1.299350487094105</v>
      </c>
      <c r="P68" s="2">
        <v>1.036523113726489</v>
      </c>
      <c r="Q68" s="2">
        <v>0</v>
      </c>
      <c r="R68" s="2">
        <v>0</v>
      </c>
      <c r="S68" s="2">
        <v>0</v>
      </c>
      <c r="T68" s="2">
        <v>0</v>
      </c>
      <c r="U68" s="2">
        <v>1.1887150534341144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1.3078709094514924</v>
      </c>
      <c r="AC68" s="2">
        <v>0</v>
      </c>
      <c r="AD68" s="2">
        <v>0</v>
      </c>
      <c r="AE68" s="2">
        <v>0</v>
      </c>
      <c r="AF68" s="2">
        <v>0</v>
      </c>
      <c r="AG68" s="2">
        <v>1.097134314340639</v>
      </c>
      <c r="AH68" s="2">
        <v>1.7593288763724921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13.128186140400166</v>
      </c>
    </row>
    <row r="69" spans="1:41" ht="12.75">
      <c r="A69" s="2">
        <v>67</v>
      </c>
      <c r="B69" s="2" t="s">
        <v>77</v>
      </c>
      <c r="C69" s="2">
        <v>1981</v>
      </c>
      <c r="D69" s="2">
        <v>2</v>
      </c>
      <c r="E69" s="2" t="s">
        <v>24</v>
      </c>
      <c r="F69" s="2" t="s">
        <v>13</v>
      </c>
      <c r="G69" s="2">
        <v>1.067872125861979</v>
      </c>
      <c r="H69" s="2">
        <v>1.118033988749895</v>
      </c>
      <c r="I69" s="2">
        <v>1.0408329997330663</v>
      </c>
      <c r="J69" s="2">
        <v>1.036523113726489</v>
      </c>
      <c r="K69" s="2">
        <v>1.2440333788202982</v>
      </c>
      <c r="L69" s="2">
        <v>1.1760011579094025</v>
      </c>
      <c r="M69" s="2">
        <v>0</v>
      </c>
      <c r="N69" s="2">
        <v>1.259113121867347</v>
      </c>
      <c r="O69" s="2">
        <v>0</v>
      </c>
      <c r="P69" s="2">
        <v>1.036523113726489</v>
      </c>
      <c r="Q69" s="2">
        <v>1.3437096247164249</v>
      </c>
      <c r="R69" s="2">
        <v>1.1697953037312037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1.097134314340639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12.589572243183234</v>
      </c>
    </row>
    <row r="70" spans="1:41" ht="12.75">
      <c r="A70" s="2">
        <v>68</v>
      </c>
      <c r="B70" s="2" t="s">
        <v>128</v>
      </c>
      <c r="C70" s="2">
        <v>1985</v>
      </c>
      <c r="D70" s="2" t="s">
        <v>1</v>
      </c>
      <c r="E70" s="2" t="s">
        <v>12</v>
      </c>
      <c r="F70" s="2" t="s">
        <v>13</v>
      </c>
      <c r="G70" s="2">
        <v>0</v>
      </c>
      <c r="H70" s="2">
        <v>1.118033988749895</v>
      </c>
      <c r="I70" s="2">
        <v>1.0408329997330663</v>
      </c>
      <c r="J70" s="2">
        <v>1.036523113726489</v>
      </c>
      <c r="K70" s="2">
        <v>0</v>
      </c>
      <c r="L70" s="2">
        <v>0</v>
      </c>
      <c r="M70" s="2">
        <v>0</v>
      </c>
      <c r="N70" s="2">
        <v>1.259113121867347</v>
      </c>
      <c r="O70" s="2">
        <v>1.299350487094105</v>
      </c>
      <c r="P70" s="2">
        <v>1.036523113726489</v>
      </c>
      <c r="Q70" s="2">
        <v>1.3437096247164249</v>
      </c>
      <c r="R70" s="2">
        <v>1.1697953037312037</v>
      </c>
      <c r="S70" s="2">
        <v>0</v>
      </c>
      <c r="T70" s="2">
        <v>0</v>
      </c>
      <c r="U70" s="2">
        <v>1.1887150534341144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1.097134314340639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11.589731121119774</v>
      </c>
    </row>
    <row r="71" spans="1:41" ht="12.75">
      <c r="A71" s="2">
        <v>68</v>
      </c>
      <c r="B71" s="2" t="s">
        <v>134</v>
      </c>
      <c r="C71" s="2">
        <v>1981</v>
      </c>
      <c r="D71" s="2" t="s">
        <v>185</v>
      </c>
      <c r="E71" s="2" t="s">
        <v>185</v>
      </c>
      <c r="F71" s="2" t="s">
        <v>13</v>
      </c>
      <c r="G71" s="2">
        <v>0</v>
      </c>
      <c r="H71" s="2">
        <v>1.118033988749895</v>
      </c>
      <c r="I71" s="2">
        <v>1.0408329997330663</v>
      </c>
      <c r="J71" s="2">
        <v>1.036523113726489</v>
      </c>
      <c r="K71" s="2">
        <v>0</v>
      </c>
      <c r="L71" s="2">
        <v>0</v>
      </c>
      <c r="M71" s="2">
        <v>0</v>
      </c>
      <c r="N71" s="2">
        <v>1.259113121867347</v>
      </c>
      <c r="O71" s="2">
        <v>1.299350487094105</v>
      </c>
      <c r="P71" s="2">
        <v>1.036523113726489</v>
      </c>
      <c r="Q71" s="2">
        <v>1.3437096247164249</v>
      </c>
      <c r="R71" s="2">
        <v>1.1697953037312037</v>
      </c>
      <c r="S71" s="2">
        <v>0</v>
      </c>
      <c r="T71" s="2">
        <v>0</v>
      </c>
      <c r="U71" s="2">
        <v>1.1887150534341144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1.097134314340639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11.589731121119774</v>
      </c>
    </row>
    <row r="72" spans="1:41" ht="12.75">
      <c r="A72" s="2">
        <v>70</v>
      </c>
      <c r="B72" s="2" t="s">
        <v>99</v>
      </c>
      <c r="C72" s="2">
        <v>1977</v>
      </c>
      <c r="D72" s="2" t="s">
        <v>185</v>
      </c>
      <c r="E72" s="2" t="s">
        <v>2</v>
      </c>
      <c r="F72" s="2" t="s">
        <v>13</v>
      </c>
      <c r="G72" s="2">
        <v>1.067872125861979</v>
      </c>
      <c r="H72" s="2">
        <v>1.118033988749895</v>
      </c>
      <c r="I72" s="2">
        <v>1.0408329997330663</v>
      </c>
      <c r="J72" s="2">
        <v>1.036523113726489</v>
      </c>
      <c r="K72" s="2">
        <v>0</v>
      </c>
      <c r="L72" s="2">
        <v>1.1760011579094025</v>
      </c>
      <c r="M72" s="2">
        <v>0</v>
      </c>
      <c r="N72" s="2">
        <v>1.259113121867347</v>
      </c>
      <c r="O72" s="2">
        <v>1.299350487094105</v>
      </c>
      <c r="P72" s="2">
        <v>1.036523113726489</v>
      </c>
      <c r="Q72" s="2">
        <v>0</v>
      </c>
      <c r="R72" s="2">
        <v>1.1697953037312037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1.097134314340639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11.301179726740617</v>
      </c>
    </row>
    <row r="73" spans="1:41" ht="12.75">
      <c r="A73" s="2">
        <v>71</v>
      </c>
      <c r="B73" s="2" t="s">
        <v>50</v>
      </c>
      <c r="C73" s="2">
        <v>1961</v>
      </c>
      <c r="D73" s="2" t="s">
        <v>1</v>
      </c>
      <c r="E73" s="2" t="s">
        <v>51</v>
      </c>
      <c r="F73" s="2" t="s">
        <v>13</v>
      </c>
      <c r="G73" s="2">
        <v>1.067872125861979</v>
      </c>
      <c r="H73" s="2">
        <v>1.118033988749895</v>
      </c>
      <c r="I73" s="2">
        <v>1.0408329997330663</v>
      </c>
      <c r="J73" s="2">
        <v>1.036523113726489</v>
      </c>
      <c r="K73" s="2">
        <v>0</v>
      </c>
      <c r="L73" s="2">
        <v>1.1760011579094025</v>
      </c>
      <c r="M73" s="2">
        <v>0</v>
      </c>
      <c r="N73" s="2">
        <v>0</v>
      </c>
      <c r="O73" s="2">
        <v>1.299350487094105</v>
      </c>
      <c r="P73" s="2">
        <v>1.036523113726489</v>
      </c>
      <c r="Q73" s="2">
        <v>0</v>
      </c>
      <c r="R73" s="2">
        <v>1.1697953037312037</v>
      </c>
      <c r="S73" s="2">
        <v>0</v>
      </c>
      <c r="T73" s="2">
        <v>0</v>
      </c>
      <c r="U73" s="2">
        <v>1.1887150534341144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1.097134314340639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11.230781658307384</v>
      </c>
    </row>
    <row r="74" spans="1:41" ht="12.75">
      <c r="A74" s="2">
        <v>72</v>
      </c>
      <c r="B74" s="2" t="s">
        <v>17</v>
      </c>
      <c r="C74" s="2">
        <v>1982</v>
      </c>
      <c r="D74" s="2" t="s">
        <v>1</v>
      </c>
      <c r="E74" s="2" t="s">
        <v>18</v>
      </c>
      <c r="F74" s="2" t="s">
        <v>13</v>
      </c>
      <c r="G74" s="2">
        <v>0</v>
      </c>
      <c r="H74" s="2">
        <v>1.118033988749895</v>
      </c>
      <c r="I74" s="2">
        <v>1.0408329997330663</v>
      </c>
      <c r="J74" s="2">
        <v>1.036523113726489</v>
      </c>
      <c r="K74" s="2">
        <v>1.2440333788202982</v>
      </c>
      <c r="L74" s="2">
        <v>0</v>
      </c>
      <c r="M74" s="2">
        <v>0</v>
      </c>
      <c r="N74" s="2">
        <v>1.259113121867347</v>
      </c>
      <c r="O74" s="2">
        <v>1.299350487094105</v>
      </c>
      <c r="P74" s="2">
        <v>1.036523113726489</v>
      </c>
      <c r="Q74" s="2">
        <v>0</v>
      </c>
      <c r="R74" s="2">
        <v>1.1697953037312037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1.097134314340639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10.301339821789533</v>
      </c>
    </row>
    <row r="75" spans="1:41" ht="12.75">
      <c r="A75" s="2">
        <v>73</v>
      </c>
      <c r="B75" s="2" t="s">
        <v>59</v>
      </c>
      <c r="C75" s="2">
        <v>1984</v>
      </c>
      <c r="D75" s="2" t="s">
        <v>1</v>
      </c>
      <c r="E75" s="2" t="s">
        <v>12</v>
      </c>
      <c r="F75" s="2" t="s">
        <v>13</v>
      </c>
      <c r="G75" s="2">
        <v>1.067872125861979</v>
      </c>
      <c r="H75" s="2">
        <v>1.118033988749895</v>
      </c>
      <c r="I75" s="2">
        <v>1.0408329997330663</v>
      </c>
      <c r="J75" s="2">
        <v>1.036523113726489</v>
      </c>
      <c r="K75" s="2">
        <v>0</v>
      </c>
      <c r="L75" s="2">
        <v>1.1760011579094025</v>
      </c>
      <c r="M75" s="2">
        <v>0</v>
      </c>
      <c r="N75" s="2">
        <v>1.259113121867347</v>
      </c>
      <c r="O75" s="2">
        <v>0</v>
      </c>
      <c r="P75" s="2">
        <v>1.036523113726489</v>
      </c>
      <c r="Q75" s="2">
        <v>0</v>
      </c>
      <c r="R75" s="2">
        <v>0</v>
      </c>
      <c r="S75" s="2">
        <v>0</v>
      </c>
      <c r="T75" s="2">
        <v>0</v>
      </c>
      <c r="U75" s="2">
        <v>1.1887150534341144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1.097134314340639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10.020748989349421</v>
      </c>
    </row>
    <row r="76" spans="1:41" ht="12.75">
      <c r="A76" s="2">
        <v>74</v>
      </c>
      <c r="B76" s="2" t="s">
        <v>75</v>
      </c>
      <c r="C76" s="2">
        <v>1982</v>
      </c>
      <c r="D76" s="2" t="s">
        <v>1</v>
      </c>
      <c r="E76" s="2" t="s">
        <v>4</v>
      </c>
      <c r="F76" s="2" t="s">
        <v>13</v>
      </c>
      <c r="G76" s="2">
        <v>1.067872125861979</v>
      </c>
      <c r="H76" s="2">
        <v>0</v>
      </c>
      <c r="I76" s="2">
        <v>1.0408329997330663</v>
      </c>
      <c r="J76" s="2">
        <v>1.036523113726489</v>
      </c>
      <c r="K76" s="2">
        <v>1.2440333788202982</v>
      </c>
      <c r="L76" s="2">
        <v>0</v>
      </c>
      <c r="M76" s="2">
        <v>0</v>
      </c>
      <c r="N76" s="2">
        <v>0</v>
      </c>
      <c r="O76" s="2">
        <v>1.299350487094105</v>
      </c>
      <c r="P76" s="2">
        <v>1.036523113726489</v>
      </c>
      <c r="Q76" s="2">
        <v>0</v>
      </c>
      <c r="R76" s="2">
        <v>1.1697953037312037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1.097134314340639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8.992064837034269</v>
      </c>
    </row>
    <row r="77" spans="1:41" ht="12.75">
      <c r="A77" s="2">
        <v>75</v>
      </c>
      <c r="B77" s="2" t="s">
        <v>203</v>
      </c>
      <c r="C77" s="2">
        <v>1992</v>
      </c>
      <c r="D77" s="2"/>
      <c r="E77" s="2" t="s">
        <v>204</v>
      </c>
      <c r="F77" s="2" t="s">
        <v>13</v>
      </c>
      <c r="G77" s="2">
        <v>1.067872125861979</v>
      </c>
      <c r="H77" s="2">
        <v>0</v>
      </c>
      <c r="I77" s="2">
        <v>1.0408329997330663</v>
      </c>
      <c r="J77" s="2">
        <v>1.036523113726489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1.036523113726489</v>
      </c>
      <c r="Q77" s="2">
        <v>0</v>
      </c>
      <c r="R77" s="2">
        <v>1.1697953037312037</v>
      </c>
      <c r="S77" s="2">
        <v>0</v>
      </c>
      <c r="T77" s="2">
        <v>1.259113121867347</v>
      </c>
      <c r="U77" s="2">
        <v>1.1887150534341144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1.097134314340639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8.896509146421327</v>
      </c>
    </row>
    <row r="78" spans="1:41" ht="12.75">
      <c r="A78" s="2">
        <v>76</v>
      </c>
      <c r="B78" s="2" t="s">
        <v>62</v>
      </c>
      <c r="C78" s="2">
        <v>1965</v>
      </c>
      <c r="D78" s="2" t="s">
        <v>1</v>
      </c>
      <c r="E78" s="2" t="s">
        <v>2</v>
      </c>
      <c r="F78" s="2" t="s">
        <v>13</v>
      </c>
      <c r="G78" s="2">
        <v>1.067872125861979</v>
      </c>
      <c r="H78" s="2">
        <v>1.118033988749895</v>
      </c>
      <c r="I78" s="2">
        <v>1.0408329997330663</v>
      </c>
      <c r="J78" s="2">
        <v>1.036523113726489</v>
      </c>
      <c r="K78" s="2">
        <v>0</v>
      </c>
      <c r="L78" s="2">
        <v>1.1760011579094025</v>
      </c>
      <c r="M78" s="2">
        <v>0</v>
      </c>
      <c r="N78" s="2">
        <v>0</v>
      </c>
      <c r="O78" s="2">
        <v>0</v>
      </c>
      <c r="P78" s="2">
        <v>1.036523113726489</v>
      </c>
      <c r="Q78" s="2">
        <v>0</v>
      </c>
      <c r="R78" s="2">
        <v>1.1697953037312037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1.097134314340639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8.742716117779162</v>
      </c>
    </row>
    <row r="79" spans="1:41" ht="12.75">
      <c r="A79" s="2">
        <v>77</v>
      </c>
      <c r="B79" s="2" t="s">
        <v>143</v>
      </c>
      <c r="C79" s="2">
        <v>1980</v>
      </c>
      <c r="D79" s="2" t="s">
        <v>1</v>
      </c>
      <c r="E79" s="2" t="s">
        <v>12</v>
      </c>
      <c r="F79" s="2" t="s">
        <v>13</v>
      </c>
      <c r="G79" s="2">
        <v>0</v>
      </c>
      <c r="H79" s="2">
        <v>0</v>
      </c>
      <c r="I79" s="2">
        <v>1.0408329997330663</v>
      </c>
      <c r="J79" s="2">
        <v>1.036523113726489</v>
      </c>
      <c r="K79" s="2">
        <v>1.2440333788202982</v>
      </c>
      <c r="L79" s="2">
        <v>1.1760011579094025</v>
      </c>
      <c r="M79" s="2">
        <v>0</v>
      </c>
      <c r="N79" s="2">
        <v>1.259113121867347</v>
      </c>
      <c r="O79" s="2">
        <v>0</v>
      </c>
      <c r="P79" s="2">
        <v>1.036523113726489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1.097134314340639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7.890161200123732</v>
      </c>
    </row>
    <row r="80" spans="1:41" ht="12.75">
      <c r="A80" s="2">
        <v>78</v>
      </c>
      <c r="B80" s="2" t="s">
        <v>63</v>
      </c>
      <c r="C80" s="2">
        <v>1989</v>
      </c>
      <c r="D80" s="2">
        <v>1</v>
      </c>
      <c r="E80" s="2" t="s">
        <v>2</v>
      </c>
      <c r="F80" s="2" t="s">
        <v>13</v>
      </c>
      <c r="G80" s="2">
        <v>1.067872125861979</v>
      </c>
      <c r="H80" s="2">
        <v>1.118033988749895</v>
      </c>
      <c r="I80" s="2">
        <v>1.0408329997330663</v>
      </c>
      <c r="J80" s="2">
        <v>1.036523113726489</v>
      </c>
      <c r="K80" s="2">
        <v>1.2440333788202982</v>
      </c>
      <c r="L80" s="2">
        <v>0</v>
      </c>
      <c r="M80" s="2">
        <v>0</v>
      </c>
      <c r="N80" s="2">
        <v>1.259113121867347</v>
      </c>
      <c r="O80" s="2">
        <v>0</v>
      </c>
      <c r="P80" s="2">
        <v>1.036523113726489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7.802931842485563</v>
      </c>
    </row>
    <row r="81" spans="1:41" ht="12.75">
      <c r="A81" s="2">
        <v>79</v>
      </c>
      <c r="B81" s="2" t="s">
        <v>108</v>
      </c>
      <c r="C81" s="2">
        <v>1977</v>
      </c>
      <c r="D81" s="2" t="s">
        <v>1</v>
      </c>
      <c r="E81" s="2" t="s">
        <v>185</v>
      </c>
      <c r="F81" s="2" t="s">
        <v>109</v>
      </c>
      <c r="G81" s="2">
        <v>1.067872125861979</v>
      </c>
      <c r="H81" s="2">
        <v>1.118033988749895</v>
      </c>
      <c r="I81" s="2">
        <v>1.0408329997330663</v>
      </c>
      <c r="J81" s="2">
        <v>1.036523113726489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1.036523113726489</v>
      </c>
      <c r="Q81" s="2">
        <v>0</v>
      </c>
      <c r="R81" s="2">
        <v>0</v>
      </c>
      <c r="S81" s="2">
        <v>0</v>
      </c>
      <c r="T81" s="2">
        <v>1.259113121867347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6.558898463665265</v>
      </c>
    </row>
    <row r="82" spans="1:41" ht="12.75">
      <c r="A82" s="2">
        <v>80</v>
      </c>
      <c r="B82" s="2" t="s">
        <v>100</v>
      </c>
      <c r="C82" s="2">
        <v>1979</v>
      </c>
      <c r="D82" s="2" t="s">
        <v>1</v>
      </c>
      <c r="E82" s="2" t="s">
        <v>185</v>
      </c>
      <c r="F82" s="2" t="s">
        <v>13</v>
      </c>
      <c r="G82" s="2">
        <v>1.067872125861979</v>
      </c>
      <c r="H82" s="2">
        <v>1.118033988749895</v>
      </c>
      <c r="I82" s="2">
        <v>0</v>
      </c>
      <c r="J82" s="2">
        <v>1.036523113726489</v>
      </c>
      <c r="K82" s="2">
        <v>0</v>
      </c>
      <c r="L82" s="2">
        <v>1.1760011579094025</v>
      </c>
      <c r="M82" s="2">
        <v>0</v>
      </c>
      <c r="N82" s="2">
        <v>0</v>
      </c>
      <c r="O82" s="2">
        <v>0</v>
      </c>
      <c r="P82" s="2">
        <v>1.036523113726489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1.097134314340639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6.5320878143148935</v>
      </c>
    </row>
    <row r="83" spans="1:41" ht="12.75">
      <c r="A83" s="2">
        <v>81</v>
      </c>
      <c r="B83" s="2" t="s">
        <v>124</v>
      </c>
      <c r="C83" s="2">
        <v>1976</v>
      </c>
      <c r="D83" s="2" t="s">
        <v>1</v>
      </c>
      <c r="E83" s="2" t="s">
        <v>69</v>
      </c>
      <c r="F83" s="2" t="s">
        <v>13</v>
      </c>
      <c r="G83" s="2">
        <v>0</v>
      </c>
      <c r="H83" s="2">
        <v>1.118033988749895</v>
      </c>
      <c r="I83" s="2">
        <v>1.0408329997330663</v>
      </c>
      <c r="J83" s="2">
        <v>1.036523113726489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1.097134314340639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4.292524416550089</v>
      </c>
    </row>
    <row r="84" spans="1:41" ht="12.75">
      <c r="A84" s="2">
        <v>82</v>
      </c>
      <c r="B84" s="2" t="s">
        <v>96</v>
      </c>
      <c r="C84" s="2">
        <v>1980</v>
      </c>
      <c r="D84" s="2" t="s">
        <v>1</v>
      </c>
      <c r="E84" s="2" t="s">
        <v>28</v>
      </c>
      <c r="F84" s="2" t="s">
        <v>13</v>
      </c>
      <c r="G84" s="2">
        <v>0</v>
      </c>
      <c r="H84" s="2">
        <v>0</v>
      </c>
      <c r="I84" s="2">
        <v>1.0408329997330663</v>
      </c>
      <c r="J84" s="2">
        <v>1.036523113726489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1.036523113726489</v>
      </c>
      <c r="Q84" s="2">
        <v>0</v>
      </c>
      <c r="R84" s="2">
        <v>1.1697953037312037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4.283674530917248</v>
      </c>
    </row>
    <row r="85" spans="1:41" ht="12.75">
      <c r="A85" s="2">
        <v>83</v>
      </c>
      <c r="B85" s="2" t="s">
        <v>196</v>
      </c>
      <c r="C85" s="2">
        <v>1983</v>
      </c>
      <c r="D85" s="2" t="s">
        <v>185</v>
      </c>
      <c r="E85" s="2" t="s">
        <v>119</v>
      </c>
      <c r="F85" s="2" t="s">
        <v>197</v>
      </c>
      <c r="G85" s="2">
        <v>1.067872125861979</v>
      </c>
      <c r="H85" s="2">
        <v>1.118033988749895</v>
      </c>
      <c r="I85" s="2">
        <v>1.0408329997330663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1.036523113726489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4.263262228071429</v>
      </c>
    </row>
    <row r="86" spans="1:41" ht="12.75">
      <c r="A86" s="2">
        <v>84</v>
      </c>
      <c r="B86" s="2" t="s">
        <v>198</v>
      </c>
      <c r="C86" s="2">
        <v>1979</v>
      </c>
      <c r="D86" s="2" t="s">
        <v>1</v>
      </c>
      <c r="E86" s="2" t="s">
        <v>12</v>
      </c>
      <c r="F86" s="2" t="s">
        <v>13</v>
      </c>
      <c r="G86" s="2">
        <v>1.067872125861979</v>
      </c>
      <c r="H86" s="2">
        <v>0</v>
      </c>
      <c r="I86" s="2">
        <v>0</v>
      </c>
      <c r="J86" s="2">
        <v>1.036523113726489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1.036523113726489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1.097134314340639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4.238052667655596</v>
      </c>
    </row>
    <row r="87" spans="1:41" ht="12.75">
      <c r="A87" s="2">
        <v>85</v>
      </c>
      <c r="B87" s="2" t="s">
        <v>150</v>
      </c>
      <c r="C87" s="2">
        <v>1980</v>
      </c>
      <c r="D87" s="2" t="s">
        <v>1</v>
      </c>
      <c r="E87" s="2" t="s">
        <v>12</v>
      </c>
      <c r="F87" s="2" t="s">
        <v>13</v>
      </c>
      <c r="G87" s="2">
        <v>0</v>
      </c>
      <c r="H87" s="2">
        <v>0</v>
      </c>
      <c r="I87" s="2">
        <v>1.0408329997330663</v>
      </c>
      <c r="J87" s="2">
        <v>1.036523113726489</v>
      </c>
      <c r="K87" s="2">
        <v>0</v>
      </c>
      <c r="L87" s="2">
        <v>0</v>
      </c>
      <c r="M87" s="2">
        <v>0</v>
      </c>
      <c r="N87" s="2">
        <v>0</v>
      </c>
      <c r="O87" s="2">
        <v>1.299350487094105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3.3767066005536606</v>
      </c>
    </row>
    <row r="88" spans="1:41" ht="12.75">
      <c r="A88" s="2">
        <v>86</v>
      </c>
      <c r="B88" s="2" t="s">
        <v>209</v>
      </c>
      <c r="C88" s="2">
        <v>1979</v>
      </c>
      <c r="D88" s="2" t="s">
        <v>1</v>
      </c>
      <c r="E88" s="2" t="s">
        <v>12</v>
      </c>
      <c r="F88" s="2" t="s">
        <v>13</v>
      </c>
      <c r="G88" s="2">
        <v>1.067872125861979</v>
      </c>
      <c r="H88" s="2">
        <v>1.118033988749895</v>
      </c>
      <c r="I88" s="2">
        <v>1.0408329997330663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3.22673911434494</v>
      </c>
    </row>
    <row r="89" spans="1:41" ht="12.75">
      <c r="A89" s="2">
        <v>87</v>
      </c>
      <c r="B89" s="2" t="s">
        <v>84</v>
      </c>
      <c r="C89" s="2">
        <v>1975</v>
      </c>
      <c r="D89" s="2" t="s">
        <v>185</v>
      </c>
      <c r="E89" s="2" t="s">
        <v>35</v>
      </c>
      <c r="F89" s="2" t="s">
        <v>13</v>
      </c>
      <c r="G89" s="2">
        <v>0</v>
      </c>
      <c r="H89" s="2">
        <v>1.118033988749895</v>
      </c>
      <c r="I89" s="2">
        <v>0</v>
      </c>
      <c r="J89" s="2">
        <v>1.036523113726489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1.036523113726489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3.191080216202873</v>
      </c>
    </row>
    <row r="90" spans="1:41" ht="12.75">
      <c r="A90" s="2">
        <v>88</v>
      </c>
      <c r="B90" s="2" t="s">
        <v>148</v>
      </c>
      <c r="C90" s="2">
        <v>1985</v>
      </c>
      <c r="D90" s="2" t="s">
        <v>1</v>
      </c>
      <c r="E90" s="2" t="s">
        <v>12</v>
      </c>
      <c r="F90" s="2" t="s">
        <v>13</v>
      </c>
      <c r="G90" s="2">
        <v>0</v>
      </c>
      <c r="H90" s="2">
        <v>0</v>
      </c>
      <c r="I90" s="2">
        <v>1.0408329997330663</v>
      </c>
      <c r="J90" s="2">
        <v>1.036523113726489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2.0773561134595555</v>
      </c>
    </row>
    <row r="91" spans="1:41" ht="12.75">
      <c r="A91" s="2">
        <v>89</v>
      </c>
      <c r="B91" s="2" t="s">
        <v>5</v>
      </c>
      <c r="C91" s="2">
        <v>1987</v>
      </c>
      <c r="D91" s="2" t="s">
        <v>1</v>
      </c>
      <c r="E91" s="2" t="s">
        <v>4</v>
      </c>
      <c r="F91" s="2" t="s">
        <v>13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1.036523113726489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1.036523113726489</v>
      </c>
    </row>
  </sheetData>
  <mergeCells count="8">
    <mergeCell ref="E1:E2"/>
    <mergeCell ref="F1:F2"/>
    <mergeCell ref="G1:AM1"/>
    <mergeCell ref="AO1:AO2"/>
    <mergeCell ref="A1:A2"/>
    <mergeCell ref="B1:B2"/>
    <mergeCell ref="C1:C2"/>
    <mergeCell ref="D1:D2"/>
  </mergeCells>
  <printOptions/>
  <pageMargins left="0.59" right="0.74" top="1" bottom="1" header="0.27" footer="0.46"/>
  <pageSetup orientation="portrait" paperSize="9" r:id="rId1"/>
  <headerFooter alignWithMargins="0">
    <oddHeader>&amp;L
31 мая 2008 г.&amp;CКубок Рубика. II этап.
Квалификация. Протокол результатов.
Мужчины.&amp;R
Санкт-Петербург</oddHeader>
    <oddFooter>&amp;LГл. судья:
Гл. секретарь:&amp;RТихвинска Е.О.
Сидоренко Е.С.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Q1">
      <selection activeCell="A1" sqref="A1:AO2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5.00390625" style="0" customWidth="1"/>
    <col min="4" max="4" width="6.00390625" style="0" customWidth="1"/>
    <col min="5" max="5" width="18.75390625" style="0" customWidth="1"/>
    <col min="6" max="6" width="12.75390625" style="0" customWidth="1"/>
    <col min="7" max="7" width="4.125" style="0" customWidth="1"/>
    <col min="8" max="8" width="4.625" style="0" customWidth="1"/>
    <col min="9" max="40" width="4.125" style="0" customWidth="1"/>
  </cols>
  <sheetData>
    <row r="1" spans="1:41" ht="12.75">
      <c r="A1" s="32" t="s">
        <v>176</v>
      </c>
      <c r="B1" s="29" t="s">
        <v>177</v>
      </c>
      <c r="C1" s="29" t="s">
        <v>178</v>
      </c>
      <c r="D1" s="29" t="s">
        <v>179</v>
      </c>
      <c r="E1" s="29" t="s">
        <v>180</v>
      </c>
      <c r="F1" s="29" t="s">
        <v>181</v>
      </c>
      <c r="G1" s="29" t="s">
        <v>174</v>
      </c>
      <c r="H1" s="29"/>
      <c r="I1" s="29"/>
      <c r="J1" s="29"/>
      <c r="K1" s="30"/>
      <c r="L1" s="29"/>
      <c r="M1" s="30"/>
      <c r="N1" s="29"/>
      <c r="O1" s="30"/>
      <c r="P1" s="29"/>
      <c r="Q1" s="30"/>
      <c r="R1" s="29"/>
      <c r="S1" s="30"/>
      <c r="T1" s="29"/>
      <c r="U1" s="30"/>
      <c r="V1" s="29"/>
      <c r="W1" s="30"/>
      <c r="X1" s="29"/>
      <c r="Y1" s="30"/>
      <c r="Z1" s="29"/>
      <c r="AA1" s="30"/>
      <c r="AB1" s="29"/>
      <c r="AC1" s="30"/>
      <c r="AD1" s="29"/>
      <c r="AE1" s="30"/>
      <c r="AF1" s="29"/>
      <c r="AG1" s="30"/>
      <c r="AH1" s="29"/>
      <c r="AI1" s="29"/>
      <c r="AJ1" s="29"/>
      <c r="AK1" s="29"/>
      <c r="AL1" s="29"/>
      <c r="AM1" s="29"/>
      <c r="AN1" s="13"/>
      <c r="AO1" s="31" t="s">
        <v>184</v>
      </c>
    </row>
    <row r="2" spans="1:41" ht="13.5" thickBot="1">
      <c r="A2" s="36"/>
      <c r="B2" s="37"/>
      <c r="C2" s="37"/>
      <c r="D2" s="37"/>
      <c r="E2" s="37"/>
      <c r="F2" s="37"/>
      <c r="G2" s="26">
        <v>1</v>
      </c>
      <c r="H2" s="26">
        <v>2</v>
      </c>
      <c r="I2" s="26">
        <v>3</v>
      </c>
      <c r="J2" s="26">
        <v>4</v>
      </c>
      <c r="K2" s="26">
        <v>5</v>
      </c>
      <c r="L2" s="26">
        <v>6</v>
      </c>
      <c r="M2" s="26">
        <v>7</v>
      </c>
      <c r="N2" s="26">
        <v>8</v>
      </c>
      <c r="O2" s="26">
        <v>9</v>
      </c>
      <c r="P2" s="26">
        <v>10</v>
      </c>
      <c r="Q2" s="26">
        <v>11</v>
      </c>
      <c r="R2" s="26">
        <v>12</v>
      </c>
      <c r="S2" s="26">
        <v>13</v>
      </c>
      <c r="T2" s="26">
        <v>14</v>
      </c>
      <c r="U2" s="26">
        <v>15</v>
      </c>
      <c r="V2" s="26">
        <v>16</v>
      </c>
      <c r="W2" s="26">
        <v>17</v>
      </c>
      <c r="X2" s="26">
        <v>18</v>
      </c>
      <c r="Y2" s="26">
        <v>19</v>
      </c>
      <c r="Z2" s="26">
        <v>20</v>
      </c>
      <c r="AA2" s="26">
        <v>21</v>
      </c>
      <c r="AB2" s="26">
        <v>22</v>
      </c>
      <c r="AC2" s="26">
        <v>23</v>
      </c>
      <c r="AD2" s="26">
        <v>24</v>
      </c>
      <c r="AE2" s="26">
        <v>25</v>
      </c>
      <c r="AF2" s="26">
        <v>26</v>
      </c>
      <c r="AG2" s="26">
        <v>27</v>
      </c>
      <c r="AH2" s="26">
        <v>28</v>
      </c>
      <c r="AI2" s="26">
        <v>29</v>
      </c>
      <c r="AJ2" s="26">
        <v>30</v>
      </c>
      <c r="AK2" s="26">
        <v>31</v>
      </c>
      <c r="AL2" s="26">
        <v>32</v>
      </c>
      <c r="AM2" s="26">
        <v>33</v>
      </c>
      <c r="AN2" s="26">
        <v>34</v>
      </c>
      <c r="AO2" s="38"/>
    </row>
    <row r="3" spans="1:41" ht="12.75">
      <c r="A3" s="5">
        <v>1</v>
      </c>
      <c r="B3" s="5" t="s">
        <v>170</v>
      </c>
      <c r="C3" s="5">
        <v>1983</v>
      </c>
      <c r="D3" s="5" t="s">
        <v>165</v>
      </c>
      <c r="E3" s="5" t="s">
        <v>12</v>
      </c>
      <c r="F3" s="5" t="s">
        <v>105</v>
      </c>
      <c r="G3" s="5">
        <v>1.067872125861979</v>
      </c>
      <c r="H3" s="5">
        <v>1.118033988749895</v>
      </c>
      <c r="I3" s="5">
        <v>1.0408329997330663</v>
      </c>
      <c r="J3" s="5">
        <v>1.036523113726489</v>
      </c>
      <c r="K3" s="5">
        <v>1.2440333788202982</v>
      </c>
      <c r="L3" s="5">
        <v>1.1760011579094025</v>
      </c>
      <c r="M3" s="5">
        <v>2.047815515884371</v>
      </c>
      <c r="N3" s="5">
        <v>1.259113121867347</v>
      </c>
      <c r="O3" s="5">
        <v>1.299350487094105</v>
      </c>
      <c r="P3" s="5">
        <v>1.036523113726489</v>
      </c>
      <c r="Q3" s="5">
        <v>1.3437096247164249</v>
      </c>
      <c r="R3" s="5">
        <v>1.1697953037312037</v>
      </c>
      <c r="S3" s="5">
        <v>1.3726099121798927</v>
      </c>
      <c r="T3" s="5">
        <v>1.259113121867347</v>
      </c>
      <c r="U3" s="5">
        <v>1.1887150534341144</v>
      </c>
      <c r="V3" s="5">
        <v>2.0155644370746373</v>
      </c>
      <c r="W3" s="5">
        <v>0</v>
      </c>
      <c r="X3" s="5">
        <v>0</v>
      </c>
      <c r="Y3" s="5">
        <v>0</v>
      </c>
      <c r="Z3" s="5">
        <v>1.7387512225598831</v>
      </c>
      <c r="AA3" s="5">
        <v>0</v>
      </c>
      <c r="AB3" s="5">
        <v>1.3078709094514924</v>
      </c>
      <c r="AC3" s="5">
        <v>1.681096950363583</v>
      </c>
      <c r="AD3" s="5">
        <v>1.5661513939205383</v>
      </c>
      <c r="AE3" s="5">
        <v>1.8027756377319946</v>
      </c>
      <c r="AF3" s="5">
        <v>0</v>
      </c>
      <c r="AG3" s="5">
        <v>1.097134314340639</v>
      </c>
      <c r="AH3" s="5">
        <v>1.7593288763724921</v>
      </c>
      <c r="AI3" s="5">
        <v>0</v>
      </c>
      <c r="AJ3" s="5">
        <v>0</v>
      </c>
      <c r="AK3" s="5">
        <v>0</v>
      </c>
      <c r="AL3" s="5">
        <v>1.8496087779795347</v>
      </c>
      <c r="AM3" s="5">
        <v>2.943920288775949</v>
      </c>
      <c r="AN3" s="5">
        <v>2.0816659994661326</v>
      </c>
      <c r="AO3" s="5">
        <v>38.503910827339304</v>
      </c>
    </row>
    <row r="4" spans="1:41" ht="12.75">
      <c r="A4" s="2">
        <v>2</v>
      </c>
      <c r="B4" s="2" t="s">
        <v>194</v>
      </c>
      <c r="C4" s="2">
        <v>1987</v>
      </c>
      <c r="D4" s="2" t="s">
        <v>165</v>
      </c>
      <c r="E4" s="2" t="s">
        <v>207</v>
      </c>
      <c r="F4" s="2" t="s">
        <v>105</v>
      </c>
      <c r="G4" s="2">
        <v>1.067872125861979</v>
      </c>
      <c r="H4" s="2">
        <v>1.118033988749895</v>
      </c>
      <c r="I4" s="2">
        <v>1.0408329997330663</v>
      </c>
      <c r="J4" s="2">
        <v>1.036523113726489</v>
      </c>
      <c r="K4" s="2">
        <v>1.2440333788202982</v>
      </c>
      <c r="L4" s="2">
        <v>1.1760011579094025</v>
      </c>
      <c r="M4" s="2">
        <v>0</v>
      </c>
      <c r="N4" s="2">
        <v>1.259113121867347</v>
      </c>
      <c r="O4" s="2">
        <v>1.299350487094105</v>
      </c>
      <c r="P4" s="2">
        <v>1.036523113726489</v>
      </c>
      <c r="Q4" s="2">
        <v>1.3437096247164249</v>
      </c>
      <c r="R4" s="2">
        <v>1.1697953037312037</v>
      </c>
      <c r="S4" s="2">
        <v>1.3726099121798927</v>
      </c>
      <c r="T4" s="2">
        <v>1.259113121867347</v>
      </c>
      <c r="U4" s="2">
        <v>1.1887150534341144</v>
      </c>
      <c r="V4" s="2">
        <v>0</v>
      </c>
      <c r="W4" s="2">
        <v>0</v>
      </c>
      <c r="X4" s="2">
        <v>3.1622776601683795</v>
      </c>
      <c r="Y4" s="2">
        <v>0</v>
      </c>
      <c r="Z4" s="2">
        <v>1.7387512225598831</v>
      </c>
      <c r="AA4" s="2">
        <v>0</v>
      </c>
      <c r="AB4" s="2">
        <v>1.3078709094514924</v>
      </c>
      <c r="AC4" s="2">
        <v>1.681096950363583</v>
      </c>
      <c r="AD4" s="2">
        <v>1.5661513939205383</v>
      </c>
      <c r="AE4" s="2">
        <v>0</v>
      </c>
      <c r="AF4" s="2">
        <v>0</v>
      </c>
      <c r="AG4" s="2">
        <v>1.097134314340639</v>
      </c>
      <c r="AH4" s="2">
        <v>1.7593288763724921</v>
      </c>
      <c r="AI4" s="2">
        <v>0</v>
      </c>
      <c r="AJ4" s="2">
        <v>0</v>
      </c>
      <c r="AK4" s="2">
        <v>0</v>
      </c>
      <c r="AL4" s="2">
        <v>1.8496087779795347</v>
      </c>
      <c r="AM4" s="2">
        <v>2.943920288775949</v>
      </c>
      <c r="AN4" s="2">
        <v>2.0816659994661326</v>
      </c>
      <c r="AO4" s="2">
        <v>35.800032896816674</v>
      </c>
    </row>
    <row r="5" spans="1:41" ht="12.75">
      <c r="A5" s="2">
        <v>3</v>
      </c>
      <c r="B5" s="2" t="s">
        <v>190</v>
      </c>
      <c r="C5" s="2">
        <v>1989</v>
      </c>
      <c r="D5" s="2" t="s">
        <v>89</v>
      </c>
      <c r="E5" s="2" t="s">
        <v>191</v>
      </c>
      <c r="F5" s="2" t="s">
        <v>13</v>
      </c>
      <c r="G5" s="2">
        <v>1.067872125861979</v>
      </c>
      <c r="H5" s="2">
        <v>1.118033988749895</v>
      </c>
      <c r="I5" s="2">
        <v>1.0408329997330663</v>
      </c>
      <c r="J5" s="2">
        <v>1.036523113726489</v>
      </c>
      <c r="K5" s="2">
        <v>1.2440333788202982</v>
      </c>
      <c r="L5" s="2">
        <v>1.1760011579094025</v>
      </c>
      <c r="M5" s="2">
        <v>2.047815515884371</v>
      </c>
      <c r="N5" s="2">
        <v>1.259113121867347</v>
      </c>
      <c r="O5" s="2">
        <v>1.299350487094105</v>
      </c>
      <c r="P5" s="2">
        <v>1.036523113726489</v>
      </c>
      <c r="Q5" s="2">
        <v>1.3437096247164249</v>
      </c>
      <c r="R5" s="2">
        <v>1.1697953037312037</v>
      </c>
      <c r="S5" s="2">
        <v>1.3726099121798927</v>
      </c>
      <c r="T5" s="2">
        <v>1.259113121867347</v>
      </c>
      <c r="U5" s="2">
        <v>1.1887150534341144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1.3078709094514924</v>
      </c>
      <c r="AC5" s="2">
        <v>0</v>
      </c>
      <c r="AD5" s="2">
        <v>1.5661513939205383</v>
      </c>
      <c r="AE5" s="2">
        <v>1.8027756377319946</v>
      </c>
      <c r="AF5" s="2">
        <v>0</v>
      </c>
      <c r="AG5" s="2">
        <v>1.097134314340639</v>
      </c>
      <c r="AH5" s="2">
        <v>1.7593288763724921</v>
      </c>
      <c r="AI5" s="2">
        <v>1.9847906537954927</v>
      </c>
      <c r="AJ5" s="2">
        <v>0</v>
      </c>
      <c r="AK5" s="2">
        <v>0</v>
      </c>
      <c r="AL5" s="2">
        <v>1.8496087779795347</v>
      </c>
      <c r="AM5" s="2">
        <v>0</v>
      </c>
      <c r="AN5" s="2">
        <v>2.0816659994661326</v>
      </c>
      <c r="AO5" s="2">
        <v>32.109368582360744</v>
      </c>
    </row>
    <row r="6" spans="1:41" ht="12.75">
      <c r="A6" s="2">
        <v>4</v>
      </c>
      <c r="B6" s="2" t="s">
        <v>145</v>
      </c>
      <c r="C6" s="2">
        <v>1987</v>
      </c>
      <c r="D6" s="2" t="s">
        <v>89</v>
      </c>
      <c r="E6" s="2" t="s">
        <v>16</v>
      </c>
      <c r="F6" s="2" t="s">
        <v>13</v>
      </c>
      <c r="G6" s="2">
        <v>1.067872125861979</v>
      </c>
      <c r="H6" s="2">
        <v>1.118033988749895</v>
      </c>
      <c r="I6" s="2">
        <v>1.0408329997330663</v>
      </c>
      <c r="J6" s="2">
        <v>1.036523113726489</v>
      </c>
      <c r="K6" s="2">
        <v>1.2440333788202982</v>
      </c>
      <c r="L6" s="2">
        <v>1.1760011579094025</v>
      </c>
      <c r="M6" s="2">
        <v>0</v>
      </c>
      <c r="N6" s="2">
        <v>1.259113121867347</v>
      </c>
      <c r="O6" s="2">
        <v>1.299350487094105</v>
      </c>
      <c r="P6" s="2">
        <v>1.036523113726489</v>
      </c>
      <c r="Q6" s="2">
        <v>1.3437096247164249</v>
      </c>
      <c r="R6" s="2">
        <v>1.1697953037312037</v>
      </c>
      <c r="S6" s="2">
        <v>1.3726099121798927</v>
      </c>
      <c r="T6" s="2">
        <v>1.259113121867347</v>
      </c>
      <c r="U6" s="2">
        <v>1.1887150534341144</v>
      </c>
      <c r="V6" s="2">
        <v>2.0155644370746373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1.3078709094514924</v>
      </c>
      <c r="AC6" s="2">
        <v>1.681096950363583</v>
      </c>
      <c r="AD6" s="2">
        <v>1.5661513939205383</v>
      </c>
      <c r="AE6" s="2">
        <v>0</v>
      </c>
      <c r="AF6" s="2">
        <v>0</v>
      </c>
      <c r="AG6" s="2">
        <v>1.097134314340639</v>
      </c>
      <c r="AH6" s="2">
        <v>1.7593288763724921</v>
      </c>
      <c r="AI6" s="2">
        <v>0</v>
      </c>
      <c r="AJ6" s="2">
        <v>0</v>
      </c>
      <c r="AK6" s="2">
        <v>0</v>
      </c>
      <c r="AL6" s="2">
        <v>1.8496087779795347</v>
      </c>
      <c r="AM6" s="2">
        <v>0</v>
      </c>
      <c r="AN6" s="2">
        <v>0</v>
      </c>
      <c r="AO6" s="2">
        <v>27.888982162920968</v>
      </c>
    </row>
    <row r="7" spans="1:41" ht="13.5" thickBot="1">
      <c r="A7" s="25">
        <v>5</v>
      </c>
      <c r="B7" s="25" t="s">
        <v>26</v>
      </c>
      <c r="C7" s="25">
        <v>1983</v>
      </c>
      <c r="D7" s="25" t="s">
        <v>15</v>
      </c>
      <c r="E7" s="25" t="s">
        <v>27</v>
      </c>
      <c r="F7" s="25" t="s">
        <v>11</v>
      </c>
      <c r="G7" s="25">
        <v>1.067872125861979</v>
      </c>
      <c r="H7" s="25">
        <v>1.118033988749895</v>
      </c>
      <c r="I7" s="25">
        <v>1.0408329997330663</v>
      </c>
      <c r="J7" s="25">
        <v>1.036523113726489</v>
      </c>
      <c r="K7" s="25">
        <v>1.2440333788202982</v>
      </c>
      <c r="L7" s="25">
        <v>1.1760011579094025</v>
      </c>
      <c r="M7" s="25">
        <v>0</v>
      </c>
      <c r="N7" s="25">
        <v>1.259113121867347</v>
      </c>
      <c r="O7" s="25">
        <v>1.299350487094105</v>
      </c>
      <c r="P7" s="25">
        <v>1.036523113726489</v>
      </c>
      <c r="Q7" s="25">
        <v>1.3437096247164249</v>
      </c>
      <c r="R7" s="25">
        <v>1.1697953037312037</v>
      </c>
      <c r="S7" s="25">
        <v>1.3726099121798927</v>
      </c>
      <c r="T7" s="25">
        <v>1.259113121867347</v>
      </c>
      <c r="U7" s="25">
        <v>1.1887150534341144</v>
      </c>
      <c r="V7" s="25">
        <v>0</v>
      </c>
      <c r="W7" s="25">
        <v>0</v>
      </c>
      <c r="X7" s="25">
        <v>0</v>
      </c>
      <c r="Y7" s="25">
        <v>0</v>
      </c>
      <c r="Z7" s="25">
        <v>1.7387512225598831</v>
      </c>
      <c r="AA7" s="25">
        <v>0</v>
      </c>
      <c r="AB7" s="25">
        <v>1.3078709094514924</v>
      </c>
      <c r="AC7" s="25">
        <v>1.681096950363583</v>
      </c>
      <c r="AD7" s="25">
        <v>1.5661513939205383</v>
      </c>
      <c r="AE7" s="25">
        <v>1.8027756377319946</v>
      </c>
      <c r="AF7" s="25">
        <v>0</v>
      </c>
      <c r="AG7" s="25">
        <v>1.097134314340639</v>
      </c>
      <c r="AH7" s="25">
        <v>0</v>
      </c>
      <c r="AI7" s="25">
        <v>1.9847906537954927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27.790797585581675</v>
      </c>
    </row>
    <row r="8" spans="1:41" ht="12.75">
      <c r="A8" s="5">
        <v>6</v>
      </c>
      <c r="B8" s="5" t="s">
        <v>82</v>
      </c>
      <c r="C8" s="5">
        <v>1984</v>
      </c>
      <c r="D8" s="5" t="s">
        <v>15</v>
      </c>
      <c r="E8" s="5" t="s">
        <v>47</v>
      </c>
      <c r="F8" s="5" t="s">
        <v>13</v>
      </c>
      <c r="G8" s="5">
        <v>1.067872125861979</v>
      </c>
      <c r="H8" s="5">
        <v>1.118033988749895</v>
      </c>
      <c r="I8" s="5">
        <v>1.0408329997330663</v>
      </c>
      <c r="J8" s="5">
        <v>1.036523113726489</v>
      </c>
      <c r="K8" s="5">
        <v>1.2440333788202982</v>
      </c>
      <c r="L8" s="5">
        <v>1.1760011579094025</v>
      </c>
      <c r="M8" s="5">
        <v>2.047815515884371</v>
      </c>
      <c r="N8" s="5">
        <v>0</v>
      </c>
      <c r="O8" s="5">
        <v>0</v>
      </c>
      <c r="P8" s="5">
        <v>1.036523113726489</v>
      </c>
      <c r="Q8" s="5">
        <v>1.3437096247164249</v>
      </c>
      <c r="R8" s="5">
        <v>1.1697953037312037</v>
      </c>
      <c r="S8" s="5">
        <v>1.3726099121798927</v>
      </c>
      <c r="T8" s="5">
        <v>1.259113121867347</v>
      </c>
      <c r="U8" s="5">
        <v>1.1887150534341144</v>
      </c>
      <c r="V8" s="5">
        <v>0</v>
      </c>
      <c r="W8" s="5">
        <v>0</v>
      </c>
      <c r="X8" s="5">
        <v>3.1622776601683795</v>
      </c>
      <c r="Y8" s="5">
        <v>0</v>
      </c>
      <c r="Z8" s="5">
        <v>1.7387512225598831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1.097134314340639</v>
      </c>
      <c r="AH8" s="5">
        <v>1.7593288763724921</v>
      </c>
      <c r="AI8" s="5">
        <v>0</v>
      </c>
      <c r="AJ8" s="5">
        <v>0</v>
      </c>
      <c r="AK8" s="5">
        <v>0</v>
      </c>
      <c r="AL8" s="5">
        <v>1.8496087779795347</v>
      </c>
      <c r="AM8" s="5">
        <v>0</v>
      </c>
      <c r="AN8" s="5">
        <v>2.0816659994661326</v>
      </c>
      <c r="AO8" s="5">
        <v>27.790345261228033</v>
      </c>
    </row>
    <row r="9" spans="1:41" ht="12.75">
      <c r="A9" s="2">
        <v>7</v>
      </c>
      <c r="B9" s="2" t="s">
        <v>102</v>
      </c>
      <c r="C9" s="2">
        <v>1980</v>
      </c>
      <c r="D9" s="2" t="s">
        <v>15</v>
      </c>
      <c r="E9" s="2" t="s">
        <v>12</v>
      </c>
      <c r="F9" s="2" t="s">
        <v>13</v>
      </c>
      <c r="G9" s="2">
        <v>1.067872125861979</v>
      </c>
      <c r="H9" s="2">
        <v>1.118033988749895</v>
      </c>
      <c r="I9" s="2">
        <v>1.0408329997330663</v>
      </c>
      <c r="J9" s="2">
        <v>1.036523113726489</v>
      </c>
      <c r="K9" s="2">
        <v>1.2440333788202982</v>
      </c>
      <c r="L9" s="2">
        <v>1.1760011579094025</v>
      </c>
      <c r="M9" s="2">
        <v>0</v>
      </c>
      <c r="N9" s="2">
        <v>1.259113121867347</v>
      </c>
      <c r="O9" s="2">
        <v>1.299350487094105</v>
      </c>
      <c r="P9" s="2">
        <v>1.036523113726489</v>
      </c>
      <c r="Q9" s="2">
        <v>1.3437096247164249</v>
      </c>
      <c r="R9" s="2">
        <v>1.1697953037312037</v>
      </c>
      <c r="S9" s="2">
        <v>1.3726099121798927</v>
      </c>
      <c r="T9" s="2">
        <v>1.259113121867347</v>
      </c>
      <c r="U9" s="2">
        <v>1.1887150534341144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1.3078709094514924</v>
      </c>
      <c r="AC9" s="2">
        <v>0</v>
      </c>
      <c r="AD9" s="2">
        <v>1.5661513939205383</v>
      </c>
      <c r="AE9" s="2">
        <v>0</v>
      </c>
      <c r="AF9" s="2">
        <v>0</v>
      </c>
      <c r="AG9" s="2">
        <v>1.097134314340639</v>
      </c>
      <c r="AH9" s="2">
        <v>1.7593288763724921</v>
      </c>
      <c r="AI9" s="2">
        <v>0</v>
      </c>
      <c r="AJ9" s="2">
        <v>0</v>
      </c>
      <c r="AK9" s="2">
        <v>0</v>
      </c>
      <c r="AL9" s="2">
        <v>1.8496087779795347</v>
      </c>
      <c r="AM9" s="2">
        <v>0</v>
      </c>
      <c r="AN9" s="2">
        <v>2.0816659994661326</v>
      </c>
      <c r="AO9" s="2">
        <v>26.27398677494888</v>
      </c>
    </row>
    <row r="10" spans="1:41" ht="12.75">
      <c r="A10" s="2">
        <v>8</v>
      </c>
      <c r="B10" s="2" t="s">
        <v>136</v>
      </c>
      <c r="C10" s="2">
        <v>1981</v>
      </c>
      <c r="D10" s="2" t="s">
        <v>15</v>
      </c>
      <c r="E10" s="2" t="s">
        <v>2</v>
      </c>
      <c r="F10" s="2" t="s">
        <v>13</v>
      </c>
      <c r="G10" s="2">
        <v>1.067872125861979</v>
      </c>
      <c r="H10" s="2">
        <v>1.118033988749895</v>
      </c>
      <c r="I10" s="2">
        <v>1.0408329997330663</v>
      </c>
      <c r="J10" s="2">
        <v>1.036523113726489</v>
      </c>
      <c r="K10" s="2">
        <v>1.2440333788202982</v>
      </c>
      <c r="L10" s="2">
        <v>1.1760011579094025</v>
      </c>
      <c r="M10" s="2">
        <v>2.047815515884371</v>
      </c>
      <c r="N10" s="2">
        <v>1.259113121867347</v>
      </c>
      <c r="O10" s="2">
        <v>1.299350487094105</v>
      </c>
      <c r="P10" s="2">
        <v>1.036523113726489</v>
      </c>
      <c r="Q10" s="2">
        <v>1.3437096247164249</v>
      </c>
      <c r="R10" s="2">
        <v>1.1697953037312037</v>
      </c>
      <c r="S10" s="2">
        <v>1.3726099121798927</v>
      </c>
      <c r="T10" s="2">
        <v>1.259113121867347</v>
      </c>
      <c r="U10" s="2">
        <v>1.1887150534341144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1.3078709094514924</v>
      </c>
      <c r="AC10" s="2">
        <v>1.681096950363583</v>
      </c>
      <c r="AD10" s="2">
        <v>1.5661513939205383</v>
      </c>
      <c r="AE10" s="2">
        <v>0</v>
      </c>
      <c r="AF10" s="2">
        <v>0</v>
      </c>
      <c r="AG10" s="2">
        <v>1.097134314340639</v>
      </c>
      <c r="AH10" s="2">
        <v>1.7593288763724921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26.07162446375117</v>
      </c>
    </row>
    <row r="11" spans="1:41" ht="12.75">
      <c r="A11" s="2">
        <v>9</v>
      </c>
      <c r="B11" s="2" t="s">
        <v>74</v>
      </c>
      <c r="C11" s="2">
        <v>1983</v>
      </c>
      <c r="D11" s="2" t="s">
        <v>15</v>
      </c>
      <c r="E11" s="2" t="s">
        <v>11</v>
      </c>
      <c r="F11" s="2" t="s">
        <v>11</v>
      </c>
      <c r="G11" s="2">
        <v>1.067872125861979</v>
      </c>
      <c r="H11" s="2">
        <v>1.118033988749895</v>
      </c>
      <c r="I11" s="2">
        <v>1.0408329997330663</v>
      </c>
      <c r="J11" s="2">
        <v>1.036523113726489</v>
      </c>
      <c r="K11" s="2">
        <v>1.2440333788202982</v>
      </c>
      <c r="L11" s="2">
        <v>1.1760011579094025</v>
      </c>
      <c r="M11" s="2">
        <v>0</v>
      </c>
      <c r="N11" s="2">
        <v>1.259113121867347</v>
      </c>
      <c r="O11" s="2">
        <v>1.299350487094105</v>
      </c>
      <c r="P11" s="2">
        <v>1.036523113726489</v>
      </c>
      <c r="Q11" s="2">
        <v>1.3437096247164249</v>
      </c>
      <c r="R11" s="2">
        <v>1.1697953037312037</v>
      </c>
      <c r="S11" s="2">
        <v>1.3726099121798927</v>
      </c>
      <c r="T11" s="2">
        <v>1.259113121867347</v>
      </c>
      <c r="U11" s="2">
        <v>1.1887150534341144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1.3078709094514924</v>
      </c>
      <c r="AC11" s="2">
        <v>1.681096950363583</v>
      </c>
      <c r="AD11" s="2">
        <v>1.5661513939205383</v>
      </c>
      <c r="AE11" s="2">
        <v>0</v>
      </c>
      <c r="AF11" s="2">
        <v>0</v>
      </c>
      <c r="AG11" s="2">
        <v>1.097134314340639</v>
      </c>
      <c r="AH11" s="2">
        <v>1.7593288763724921</v>
      </c>
      <c r="AI11" s="2">
        <v>0</v>
      </c>
      <c r="AJ11" s="2">
        <v>0</v>
      </c>
      <c r="AK11" s="2">
        <v>0</v>
      </c>
      <c r="AL11" s="2">
        <v>1.8496087779795347</v>
      </c>
      <c r="AM11" s="2">
        <v>0</v>
      </c>
      <c r="AN11" s="2">
        <v>0</v>
      </c>
      <c r="AO11" s="2">
        <v>25.87341772584633</v>
      </c>
    </row>
    <row r="12" spans="1:41" ht="12.75">
      <c r="A12" s="2">
        <v>10</v>
      </c>
      <c r="B12" s="2" t="s">
        <v>95</v>
      </c>
      <c r="C12" s="2">
        <v>1974</v>
      </c>
      <c r="D12" s="2" t="s">
        <v>15</v>
      </c>
      <c r="E12" s="2" t="s">
        <v>51</v>
      </c>
      <c r="F12" s="2" t="s">
        <v>13</v>
      </c>
      <c r="G12" s="2">
        <v>1.067872125861979</v>
      </c>
      <c r="H12" s="2">
        <v>1.118033988749895</v>
      </c>
      <c r="I12" s="2">
        <v>1.0408329997330663</v>
      </c>
      <c r="J12" s="2">
        <v>1.036523113726489</v>
      </c>
      <c r="K12" s="2">
        <v>1.2440333788202982</v>
      </c>
      <c r="L12" s="2">
        <v>1.1760011579094025</v>
      </c>
      <c r="M12" s="2">
        <v>0</v>
      </c>
      <c r="N12" s="2">
        <v>1.259113121867347</v>
      </c>
      <c r="O12" s="2">
        <v>1.299350487094105</v>
      </c>
      <c r="P12" s="2">
        <v>1.036523113726489</v>
      </c>
      <c r="Q12" s="2">
        <v>1.3437096247164249</v>
      </c>
      <c r="R12" s="2">
        <v>1.1697953037312037</v>
      </c>
      <c r="S12" s="2">
        <v>1.3726099121798927</v>
      </c>
      <c r="T12" s="2">
        <v>1.259113121867347</v>
      </c>
      <c r="U12" s="2">
        <v>1.1887150534341144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1.3078709094514924</v>
      </c>
      <c r="AC12" s="2">
        <v>1.681096950363583</v>
      </c>
      <c r="AD12" s="2">
        <v>1.5661513939205383</v>
      </c>
      <c r="AE12" s="2">
        <v>0</v>
      </c>
      <c r="AF12" s="2">
        <v>0</v>
      </c>
      <c r="AG12" s="2">
        <v>1.097134314340639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22.264480071494305</v>
      </c>
    </row>
    <row r="13" spans="1:41" ht="12.75">
      <c r="A13" s="2">
        <v>11</v>
      </c>
      <c r="B13" s="2" t="s">
        <v>55</v>
      </c>
      <c r="C13" s="2">
        <v>1981</v>
      </c>
      <c r="D13" s="2">
        <v>1</v>
      </c>
      <c r="E13" s="2" t="s">
        <v>42</v>
      </c>
      <c r="F13" s="2" t="s">
        <v>11</v>
      </c>
      <c r="G13" s="2">
        <v>1.067872125861979</v>
      </c>
      <c r="H13" s="2">
        <v>1.118033988749895</v>
      </c>
      <c r="I13" s="2">
        <v>1.0408329997330663</v>
      </c>
      <c r="J13" s="2">
        <v>1.036523113726489</v>
      </c>
      <c r="K13" s="2">
        <v>1.2440333788202982</v>
      </c>
      <c r="L13" s="2">
        <v>1.1760011579094025</v>
      </c>
      <c r="M13" s="2">
        <v>0</v>
      </c>
      <c r="N13" s="2">
        <v>0</v>
      </c>
      <c r="O13" s="2">
        <v>0</v>
      </c>
      <c r="P13" s="2">
        <v>1.036523113726489</v>
      </c>
      <c r="Q13" s="2">
        <v>1.3437096247164249</v>
      </c>
      <c r="R13" s="2">
        <v>1.1697953037312037</v>
      </c>
      <c r="S13" s="2">
        <v>1.3726099121798927</v>
      </c>
      <c r="T13" s="2">
        <v>1.259113121867347</v>
      </c>
      <c r="U13" s="2">
        <v>1.1887150534341144</v>
      </c>
      <c r="V13" s="2">
        <v>0</v>
      </c>
      <c r="W13" s="2">
        <v>0</v>
      </c>
      <c r="X13" s="2">
        <v>0</v>
      </c>
      <c r="Y13" s="2">
        <v>0</v>
      </c>
      <c r="Z13" s="2">
        <v>1.7387512225598831</v>
      </c>
      <c r="AA13" s="2">
        <v>0</v>
      </c>
      <c r="AB13" s="2">
        <v>1.3078709094514924</v>
      </c>
      <c r="AC13" s="2">
        <v>0</v>
      </c>
      <c r="AD13" s="2">
        <v>1.5661513939205383</v>
      </c>
      <c r="AE13" s="2">
        <v>0</v>
      </c>
      <c r="AF13" s="2">
        <v>0</v>
      </c>
      <c r="AG13" s="2">
        <v>1.097134314340639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2.0816659994661326</v>
      </c>
      <c r="AO13" s="2">
        <v>21.845336734195286</v>
      </c>
    </row>
    <row r="14" spans="1:41" ht="12.75">
      <c r="A14" s="2">
        <v>12</v>
      </c>
      <c r="B14" s="2" t="s">
        <v>41</v>
      </c>
      <c r="C14" s="2">
        <v>1980</v>
      </c>
      <c r="D14" s="2">
        <v>2</v>
      </c>
      <c r="E14" s="2" t="s">
        <v>42</v>
      </c>
      <c r="F14" s="2" t="s">
        <v>11</v>
      </c>
      <c r="G14" s="2">
        <v>1.067872125861979</v>
      </c>
      <c r="H14" s="2">
        <v>1.118033988749895</v>
      </c>
      <c r="I14" s="2">
        <v>1.0408329997330663</v>
      </c>
      <c r="J14" s="2">
        <v>1.036523113726489</v>
      </c>
      <c r="K14" s="2">
        <v>1.2440333788202982</v>
      </c>
      <c r="L14" s="2">
        <v>1.1760011579094025</v>
      </c>
      <c r="M14" s="2">
        <v>0</v>
      </c>
      <c r="N14" s="2">
        <v>1.259113121867347</v>
      </c>
      <c r="O14" s="2">
        <v>1.299350487094105</v>
      </c>
      <c r="P14" s="2">
        <v>1.036523113726489</v>
      </c>
      <c r="Q14" s="2">
        <v>0</v>
      </c>
      <c r="R14" s="2">
        <v>1.1697953037312037</v>
      </c>
      <c r="S14" s="2">
        <v>1.3726099121798927</v>
      </c>
      <c r="T14" s="2">
        <v>1.259113121867347</v>
      </c>
      <c r="U14" s="2">
        <v>1.1887150534341144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1.3078709094514924</v>
      </c>
      <c r="AC14" s="2">
        <v>0</v>
      </c>
      <c r="AD14" s="2">
        <v>1.5661513939205383</v>
      </c>
      <c r="AE14" s="2">
        <v>1.8027756377319946</v>
      </c>
      <c r="AF14" s="2">
        <v>0</v>
      </c>
      <c r="AG14" s="2">
        <v>1.097134314340639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21.042449134146292</v>
      </c>
    </row>
    <row r="15" spans="1:41" ht="12.75">
      <c r="A15" s="2">
        <v>13</v>
      </c>
      <c r="B15" s="2" t="s">
        <v>147</v>
      </c>
      <c r="C15" s="2">
        <v>1986</v>
      </c>
      <c r="D15" s="2">
        <v>1</v>
      </c>
      <c r="E15" s="2" t="s">
        <v>42</v>
      </c>
      <c r="F15" s="2" t="s">
        <v>11</v>
      </c>
      <c r="G15" s="2">
        <v>1.067872125861979</v>
      </c>
      <c r="H15" s="2">
        <v>1.118033988749895</v>
      </c>
      <c r="I15" s="2">
        <v>1.0408329997330663</v>
      </c>
      <c r="J15" s="2">
        <v>1.036523113726489</v>
      </c>
      <c r="K15" s="2">
        <v>1.2440333788202982</v>
      </c>
      <c r="L15" s="2">
        <v>1.1760011579094025</v>
      </c>
      <c r="M15" s="2">
        <v>0</v>
      </c>
      <c r="N15" s="2">
        <v>0</v>
      </c>
      <c r="O15" s="2">
        <v>0</v>
      </c>
      <c r="P15" s="2">
        <v>1.036523113726489</v>
      </c>
      <c r="Q15" s="2">
        <v>0</v>
      </c>
      <c r="R15" s="2">
        <v>1.1697953037312037</v>
      </c>
      <c r="S15" s="2">
        <v>1.3726099121798927</v>
      </c>
      <c r="T15" s="2">
        <v>1.259113121867347</v>
      </c>
      <c r="U15" s="2">
        <v>1.1887150534341144</v>
      </c>
      <c r="V15" s="2">
        <v>0</v>
      </c>
      <c r="W15" s="2">
        <v>0</v>
      </c>
      <c r="X15" s="2">
        <v>0</v>
      </c>
      <c r="Y15" s="2">
        <v>0</v>
      </c>
      <c r="Z15" s="2">
        <v>1.7387512225598831</v>
      </c>
      <c r="AA15" s="2">
        <v>0</v>
      </c>
      <c r="AB15" s="2">
        <v>1.3078709094514924</v>
      </c>
      <c r="AC15" s="2">
        <v>0</v>
      </c>
      <c r="AD15" s="2">
        <v>1.5661513939205383</v>
      </c>
      <c r="AE15" s="2">
        <v>0</v>
      </c>
      <c r="AF15" s="2">
        <v>0</v>
      </c>
      <c r="AG15" s="2">
        <v>1.097134314340639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18.41996111001273</v>
      </c>
    </row>
    <row r="16" spans="1:41" ht="12.75">
      <c r="A16" s="2">
        <v>14</v>
      </c>
      <c r="B16" s="2" t="s">
        <v>29</v>
      </c>
      <c r="C16" s="2">
        <v>1986</v>
      </c>
      <c r="D16" s="2" t="s">
        <v>15</v>
      </c>
      <c r="E16" s="2" t="s">
        <v>11</v>
      </c>
      <c r="F16" s="2" t="s">
        <v>11</v>
      </c>
      <c r="G16" s="2">
        <v>1.067872125861979</v>
      </c>
      <c r="H16" s="2">
        <v>1.118033988749895</v>
      </c>
      <c r="I16" s="2">
        <v>1.0408329997330663</v>
      </c>
      <c r="J16" s="2">
        <v>1.036523113726489</v>
      </c>
      <c r="K16" s="2">
        <v>1.2440333788202982</v>
      </c>
      <c r="L16" s="2">
        <v>1.1760011579094025</v>
      </c>
      <c r="M16" s="2">
        <v>0</v>
      </c>
      <c r="N16" s="2">
        <v>1.259113121867347</v>
      </c>
      <c r="O16" s="2">
        <v>0</v>
      </c>
      <c r="P16" s="2">
        <v>1.036523113726489</v>
      </c>
      <c r="Q16" s="2">
        <v>0</v>
      </c>
      <c r="R16" s="2">
        <v>1.1697953037312037</v>
      </c>
      <c r="S16" s="2">
        <v>1.3726099121798927</v>
      </c>
      <c r="T16" s="2">
        <v>1.259113121867347</v>
      </c>
      <c r="U16" s="2">
        <v>1.1887150534341144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1.5661513939205383</v>
      </c>
      <c r="AE16" s="2">
        <v>0</v>
      </c>
      <c r="AF16" s="2">
        <v>0</v>
      </c>
      <c r="AG16" s="2">
        <v>1.097134314340639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16.6324520998687</v>
      </c>
    </row>
    <row r="17" spans="1:41" ht="12.75">
      <c r="A17" s="2">
        <v>15</v>
      </c>
      <c r="B17" s="2" t="s">
        <v>201</v>
      </c>
      <c r="C17" s="2">
        <v>1981</v>
      </c>
      <c r="D17" s="2">
        <v>1</v>
      </c>
      <c r="E17" s="2" t="s">
        <v>69</v>
      </c>
      <c r="F17" s="2" t="s">
        <v>13</v>
      </c>
      <c r="G17" s="2">
        <v>1.067872125861979</v>
      </c>
      <c r="H17" s="2">
        <v>1.118033988749895</v>
      </c>
      <c r="I17" s="2">
        <v>1.0408329997330663</v>
      </c>
      <c r="J17" s="2">
        <v>1.036523113726489</v>
      </c>
      <c r="K17" s="2">
        <v>1.2440333788202982</v>
      </c>
      <c r="L17" s="2">
        <v>1.1760011579094025</v>
      </c>
      <c r="M17" s="2">
        <v>0</v>
      </c>
      <c r="N17" s="2">
        <v>1.259113121867347</v>
      </c>
      <c r="O17" s="2">
        <v>1.299350487094105</v>
      </c>
      <c r="P17" s="2">
        <v>1.036523113726489</v>
      </c>
      <c r="Q17" s="2">
        <v>0</v>
      </c>
      <c r="R17" s="2">
        <v>1.1697953037312037</v>
      </c>
      <c r="S17" s="2">
        <v>1.3726099121798927</v>
      </c>
      <c r="T17" s="2">
        <v>1.259113121867347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1.3078709094514924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15.387672734719008</v>
      </c>
    </row>
    <row r="18" spans="1:41" ht="12.75">
      <c r="A18" s="2">
        <v>16</v>
      </c>
      <c r="B18" s="2" t="s">
        <v>168</v>
      </c>
      <c r="C18" s="2">
        <v>1985</v>
      </c>
      <c r="D18" s="2" t="s">
        <v>15</v>
      </c>
      <c r="E18" s="2" t="s">
        <v>135</v>
      </c>
      <c r="F18" s="2" t="s">
        <v>11</v>
      </c>
      <c r="G18" s="2">
        <v>1.067872125861979</v>
      </c>
      <c r="H18" s="2">
        <v>1.118033988749895</v>
      </c>
      <c r="I18" s="2">
        <v>1.0408329997330663</v>
      </c>
      <c r="J18" s="2">
        <v>1.036523113726489</v>
      </c>
      <c r="K18" s="2">
        <v>1.2440333788202982</v>
      </c>
      <c r="L18" s="2">
        <v>1.1760011579094025</v>
      </c>
      <c r="M18" s="2">
        <v>0</v>
      </c>
      <c r="N18" s="2">
        <v>1.259113121867347</v>
      </c>
      <c r="O18" s="2">
        <v>0</v>
      </c>
      <c r="P18" s="2">
        <v>1.036523113726489</v>
      </c>
      <c r="Q18" s="2">
        <v>0</v>
      </c>
      <c r="R18" s="2">
        <v>1.1697953037312037</v>
      </c>
      <c r="S18" s="2">
        <v>0</v>
      </c>
      <c r="T18" s="2">
        <v>1.259113121867347</v>
      </c>
      <c r="U18" s="2">
        <v>1.1887150534341144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1.5661513939205383</v>
      </c>
      <c r="AE18" s="2">
        <v>0</v>
      </c>
      <c r="AF18" s="2">
        <v>0</v>
      </c>
      <c r="AG18" s="2">
        <v>1.097134314340639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15.25984218768881</v>
      </c>
    </row>
    <row r="19" spans="1:41" ht="12.75">
      <c r="A19" s="2">
        <v>17</v>
      </c>
      <c r="B19" s="2" t="s">
        <v>68</v>
      </c>
      <c r="C19" s="2">
        <v>1982</v>
      </c>
      <c r="D19" s="2" t="s">
        <v>1</v>
      </c>
      <c r="E19" s="2" t="s">
        <v>28</v>
      </c>
      <c r="F19" s="2" t="s">
        <v>13</v>
      </c>
      <c r="G19" s="2">
        <v>1.067872125861979</v>
      </c>
      <c r="H19" s="2">
        <v>1.118033988749895</v>
      </c>
      <c r="I19" s="2">
        <v>1.0408329997330663</v>
      </c>
      <c r="J19" s="2">
        <v>1.036523113726489</v>
      </c>
      <c r="K19" s="2">
        <v>1.2440333788202982</v>
      </c>
      <c r="L19" s="2">
        <v>1.1760011579094025</v>
      </c>
      <c r="M19" s="2">
        <v>0</v>
      </c>
      <c r="N19" s="2">
        <v>1.259113121867347</v>
      </c>
      <c r="O19" s="2">
        <v>0</v>
      </c>
      <c r="P19" s="2">
        <v>1.036523113726489</v>
      </c>
      <c r="Q19" s="2">
        <v>0</v>
      </c>
      <c r="R19" s="2">
        <v>1.1697953037312037</v>
      </c>
      <c r="S19" s="2">
        <v>0</v>
      </c>
      <c r="T19" s="2">
        <v>1.259113121867347</v>
      </c>
      <c r="U19" s="2">
        <v>1.1887150534341144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1.3078709094514924</v>
      </c>
      <c r="AC19" s="2">
        <v>0</v>
      </c>
      <c r="AD19" s="2">
        <v>0</v>
      </c>
      <c r="AE19" s="2">
        <v>0</v>
      </c>
      <c r="AF19" s="2">
        <v>0</v>
      </c>
      <c r="AG19" s="2">
        <v>1.097134314340639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15.001561703219764</v>
      </c>
    </row>
    <row r="20" spans="1:41" ht="12.75">
      <c r="A20" s="2">
        <v>18</v>
      </c>
      <c r="B20" s="2" t="s">
        <v>169</v>
      </c>
      <c r="C20" s="2">
        <v>1981</v>
      </c>
      <c r="D20" s="2" t="s">
        <v>15</v>
      </c>
      <c r="E20" s="2" t="s">
        <v>139</v>
      </c>
      <c r="F20" s="2" t="s">
        <v>189</v>
      </c>
      <c r="G20" s="2">
        <v>1.067872125861979</v>
      </c>
      <c r="H20" s="2">
        <v>1.118033988749895</v>
      </c>
      <c r="I20" s="2">
        <v>1.0408329997330663</v>
      </c>
      <c r="J20" s="2">
        <v>0</v>
      </c>
      <c r="K20" s="2">
        <v>1.2440333788202982</v>
      </c>
      <c r="L20" s="2">
        <v>1.1760011579094025</v>
      </c>
      <c r="M20" s="2">
        <v>0</v>
      </c>
      <c r="N20" s="2">
        <v>1.259113121867347</v>
      </c>
      <c r="O20" s="2">
        <v>0</v>
      </c>
      <c r="P20" s="2">
        <v>1.036523113726489</v>
      </c>
      <c r="Q20" s="2">
        <v>0</v>
      </c>
      <c r="R20" s="2">
        <v>1.1697953037312037</v>
      </c>
      <c r="S20" s="2">
        <v>1.3726099121798927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1.3078709094514924</v>
      </c>
      <c r="AC20" s="2">
        <v>0</v>
      </c>
      <c r="AD20" s="2">
        <v>0</v>
      </c>
      <c r="AE20" s="2">
        <v>0</v>
      </c>
      <c r="AF20" s="2">
        <v>0</v>
      </c>
      <c r="AG20" s="2">
        <v>1.097134314340639</v>
      </c>
      <c r="AH20" s="2">
        <v>1.7593288763724921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14.6491492027442</v>
      </c>
    </row>
    <row r="21" spans="1:41" ht="12.75">
      <c r="A21" s="2">
        <v>19</v>
      </c>
      <c r="B21" s="2" t="s">
        <v>156</v>
      </c>
      <c r="C21" s="2">
        <v>1984</v>
      </c>
      <c r="D21" s="2" t="s">
        <v>1</v>
      </c>
      <c r="E21" s="2" t="s">
        <v>18</v>
      </c>
      <c r="F21" s="2" t="s">
        <v>13</v>
      </c>
      <c r="G21" s="2">
        <v>1.067872125861979</v>
      </c>
      <c r="H21" s="2">
        <v>1.118033988749895</v>
      </c>
      <c r="I21" s="2">
        <v>1.0408329997330663</v>
      </c>
      <c r="J21" s="2">
        <v>1.036523113726489</v>
      </c>
      <c r="K21" s="2">
        <v>1.2440333788202982</v>
      </c>
      <c r="L21" s="2">
        <v>0</v>
      </c>
      <c r="M21" s="2">
        <v>0</v>
      </c>
      <c r="N21" s="2">
        <v>0</v>
      </c>
      <c r="O21" s="2">
        <v>0</v>
      </c>
      <c r="P21" s="2">
        <v>1.036523113726489</v>
      </c>
      <c r="Q21" s="2">
        <v>0</v>
      </c>
      <c r="R21" s="2">
        <v>1.1697953037312037</v>
      </c>
      <c r="S21" s="2">
        <v>0</v>
      </c>
      <c r="T21" s="2">
        <v>1.259113121867347</v>
      </c>
      <c r="U21" s="2">
        <v>1.1887150534341144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1.3078709094514924</v>
      </c>
      <c r="AC21" s="2">
        <v>0</v>
      </c>
      <c r="AD21" s="2">
        <v>0</v>
      </c>
      <c r="AE21" s="2">
        <v>0</v>
      </c>
      <c r="AF21" s="2">
        <v>0</v>
      </c>
      <c r="AG21" s="2">
        <v>1.097134314340639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12.566447423443012</v>
      </c>
    </row>
    <row r="22" spans="1:41" ht="12.75">
      <c r="A22" s="2">
        <v>20</v>
      </c>
      <c r="B22" s="2" t="s">
        <v>157</v>
      </c>
      <c r="C22" s="2">
        <v>1967</v>
      </c>
      <c r="D22" s="2">
        <v>3</v>
      </c>
      <c r="E22" s="2" t="s">
        <v>92</v>
      </c>
      <c r="F22" s="2" t="s">
        <v>13</v>
      </c>
      <c r="G22" s="2">
        <v>1.067872125861979</v>
      </c>
      <c r="H22" s="2">
        <v>1.118033988749895</v>
      </c>
      <c r="I22" s="2">
        <v>1.0408329997330663</v>
      </c>
      <c r="J22" s="2">
        <v>1.036523113726489</v>
      </c>
      <c r="K22" s="2">
        <v>1.2440333788202982</v>
      </c>
      <c r="L22" s="2">
        <v>1.1760011579094025</v>
      </c>
      <c r="M22" s="2">
        <v>0</v>
      </c>
      <c r="N22" s="2">
        <v>1.259113121867347</v>
      </c>
      <c r="O22" s="2">
        <v>0</v>
      </c>
      <c r="P22" s="2">
        <v>1.036523113726489</v>
      </c>
      <c r="Q22" s="2">
        <v>0</v>
      </c>
      <c r="R22" s="2">
        <v>0</v>
      </c>
      <c r="S22" s="2">
        <v>0</v>
      </c>
      <c r="T22" s="2">
        <v>1.259113121867347</v>
      </c>
      <c r="U22" s="2">
        <v>1.1887150534341144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1.097134314340639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12.523895490037066</v>
      </c>
    </row>
    <row r="23" spans="1:41" ht="12.75">
      <c r="A23" s="2">
        <v>21</v>
      </c>
      <c r="B23" s="2" t="s">
        <v>0</v>
      </c>
      <c r="C23" s="2">
        <v>1985</v>
      </c>
      <c r="D23" s="2" t="s">
        <v>1</v>
      </c>
      <c r="E23" s="2" t="s">
        <v>2</v>
      </c>
      <c r="F23" s="2" t="s">
        <v>13</v>
      </c>
      <c r="G23" s="2">
        <v>1.067872125861979</v>
      </c>
      <c r="H23" s="2">
        <v>1.118033988749895</v>
      </c>
      <c r="I23" s="2">
        <v>1.0408329997330663</v>
      </c>
      <c r="J23" s="2">
        <v>1.036523113726489</v>
      </c>
      <c r="K23" s="2">
        <v>1.2440333788202982</v>
      </c>
      <c r="L23" s="2">
        <v>1.1760011579094025</v>
      </c>
      <c r="M23" s="2">
        <v>0</v>
      </c>
      <c r="N23" s="2">
        <v>0</v>
      </c>
      <c r="O23" s="2">
        <v>0</v>
      </c>
      <c r="P23" s="2">
        <v>1.036523113726489</v>
      </c>
      <c r="Q23" s="2">
        <v>0</v>
      </c>
      <c r="R23" s="2">
        <v>0</v>
      </c>
      <c r="S23" s="2">
        <v>0</v>
      </c>
      <c r="T23" s="2">
        <v>0</v>
      </c>
      <c r="U23" s="2">
        <v>1.1887150534341144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1.3078709094514924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10.216405841413225</v>
      </c>
    </row>
    <row r="24" spans="1:41" ht="12.75">
      <c r="A24" s="2">
        <v>22</v>
      </c>
      <c r="B24" s="2" t="s">
        <v>33</v>
      </c>
      <c r="C24" s="2">
        <v>1975</v>
      </c>
      <c r="D24" s="2" t="s">
        <v>1</v>
      </c>
      <c r="E24" s="2" t="s">
        <v>12</v>
      </c>
      <c r="F24" s="2" t="s">
        <v>13</v>
      </c>
      <c r="G24" s="2">
        <v>1.067872125861979</v>
      </c>
      <c r="H24" s="2">
        <v>0</v>
      </c>
      <c r="I24" s="2">
        <v>1.0408329997330663</v>
      </c>
      <c r="J24" s="2">
        <v>1.036523113726489</v>
      </c>
      <c r="K24" s="2">
        <v>0</v>
      </c>
      <c r="L24" s="2">
        <v>1.1760011579094025</v>
      </c>
      <c r="M24" s="2">
        <v>0</v>
      </c>
      <c r="N24" s="2">
        <v>0</v>
      </c>
      <c r="O24" s="2">
        <v>0</v>
      </c>
      <c r="P24" s="2">
        <v>1.036523113726489</v>
      </c>
      <c r="Q24" s="2">
        <v>0</v>
      </c>
      <c r="R24" s="2">
        <v>1.1697953037312037</v>
      </c>
      <c r="S24" s="2">
        <v>0</v>
      </c>
      <c r="T24" s="2">
        <v>0</v>
      </c>
      <c r="U24" s="2">
        <v>1.1887150534341144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1.3078709094514924</v>
      </c>
      <c r="AC24" s="2">
        <v>0</v>
      </c>
      <c r="AD24" s="2">
        <v>0</v>
      </c>
      <c r="AE24" s="2">
        <v>0</v>
      </c>
      <c r="AF24" s="2">
        <v>0</v>
      </c>
      <c r="AG24" s="2">
        <v>1.097134314340639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10.121268091914875</v>
      </c>
    </row>
    <row r="25" spans="1:41" ht="12.75">
      <c r="A25" s="2">
        <v>23</v>
      </c>
      <c r="B25" s="2" t="s">
        <v>186</v>
      </c>
      <c r="C25" s="2">
        <v>1980</v>
      </c>
      <c r="D25" s="2">
        <v>2</v>
      </c>
      <c r="E25" s="2" t="s">
        <v>2</v>
      </c>
      <c r="F25" s="2" t="s">
        <v>13</v>
      </c>
      <c r="G25" s="2">
        <v>1.067872125861979</v>
      </c>
      <c r="H25" s="2">
        <v>1.118033988749895</v>
      </c>
      <c r="I25" s="2">
        <v>1.0408329997330663</v>
      </c>
      <c r="J25" s="2">
        <v>1.036523113726489</v>
      </c>
      <c r="K25" s="2">
        <v>0</v>
      </c>
      <c r="L25" s="2">
        <v>1.1760011579094025</v>
      </c>
      <c r="M25" s="2">
        <v>0</v>
      </c>
      <c r="N25" s="2">
        <v>0</v>
      </c>
      <c r="O25" s="2">
        <v>0</v>
      </c>
      <c r="P25" s="2">
        <v>1.036523113726489</v>
      </c>
      <c r="Q25" s="2">
        <v>0</v>
      </c>
      <c r="R25" s="2">
        <v>0</v>
      </c>
      <c r="S25" s="2">
        <v>0</v>
      </c>
      <c r="T25" s="2">
        <v>0</v>
      </c>
      <c r="U25" s="2">
        <v>1.1887150534341144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1.097134314340639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8.761635867482074</v>
      </c>
    </row>
    <row r="26" spans="1:41" ht="12.75">
      <c r="A26" s="2">
        <v>24</v>
      </c>
      <c r="B26" s="2" t="s">
        <v>45</v>
      </c>
      <c r="C26" s="2">
        <v>1987</v>
      </c>
      <c r="D26" s="2" t="s">
        <v>1</v>
      </c>
      <c r="E26" s="2" t="s">
        <v>12</v>
      </c>
      <c r="F26" s="2" t="s">
        <v>13</v>
      </c>
      <c r="G26" s="2">
        <v>1.067872125861979</v>
      </c>
      <c r="H26" s="2">
        <v>0</v>
      </c>
      <c r="I26" s="2">
        <v>1.0408329997330663</v>
      </c>
      <c r="J26" s="2">
        <v>1.036523113726489</v>
      </c>
      <c r="K26" s="2">
        <v>0</v>
      </c>
      <c r="L26" s="2">
        <v>1.1760011579094025</v>
      </c>
      <c r="M26" s="2">
        <v>0</v>
      </c>
      <c r="N26" s="2">
        <v>0</v>
      </c>
      <c r="O26" s="2">
        <v>0</v>
      </c>
      <c r="P26" s="2">
        <v>1.036523113726489</v>
      </c>
      <c r="Q26" s="2">
        <v>0</v>
      </c>
      <c r="R26" s="2">
        <v>0</v>
      </c>
      <c r="S26" s="2">
        <v>0</v>
      </c>
      <c r="T26" s="2">
        <v>0</v>
      </c>
      <c r="U26" s="2">
        <v>1.1887150534341144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1.097134314340639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7.643601878732179</v>
      </c>
    </row>
    <row r="27" spans="1:41" ht="12.75">
      <c r="A27" s="2">
        <v>25</v>
      </c>
      <c r="B27" s="2" t="s">
        <v>93</v>
      </c>
      <c r="C27" s="2">
        <v>1984</v>
      </c>
      <c r="D27" s="2">
        <v>2</v>
      </c>
      <c r="E27" s="2" t="s">
        <v>4</v>
      </c>
      <c r="F27" s="2" t="s">
        <v>94</v>
      </c>
      <c r="G27" s="2">
        <v>1.067872125861979</v>
      </c>
      <c r="H27" s="2">
        <v>1.118033988749895</v>
      </c>
      <c r="I27" s="2">
        <v>1.0408329997330663</v>
      </c>
      <c r="J27" s="2">
        <v>1.036523113726489</v>
      </c>
      <c r="K27" s="2">
        <v>1.2440333788202982</v>
      </c>
      <c r="L27" s="2">
        <v>0</v>
      </c>
      <c r="M27" s="2">
        <v>0</v>
      </c>
      <c r="N27" s="2">
        <v>0</v>
      </c>
      <c r="O27" s="2">
        <v>0</v>
      </c>
      <c r="P27" s="2">
        <v>1.036523113726489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1.097134314340639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7.640953034958855</v>
      </c>
    </row>
    <row r="28" spans="1:41" ht="12.75">
      <c r="A28" s="2">
        <v>26</v>
      </c>
      <c r="B28" s="2" t="s">
        <v>173</v>
      </c>
      <c r="C28" s="2">
        <v>1987</v>
      </c>
      <c r="D28" s="2" t="s">
        <v>1</v>
      </c>
      <c r="E28" s="2" t="s">
        <v>31</v>
      </c>
      <c r="F28" s="2" t="s">
        <v>13</v>
      </c>
      <c r="G28" s="2">
        <v>1.067872125861979</v>
      </c>
      <c r="H28" s="2">
        <v>1.118033988749895</v>
      </c>
      <c r="I28" s="2">
        <v>1.0408329997330663</v>
      </c>
      <c r="J28" s="2">
        <v>1.036523113726489</v>
      </c>
      <c r="K28" s="2">
        <v>0</v>
      </c>
      <c r="L28" s="2">
        <v>1.1760011579094025</v>
      </c>
      <c r="M28" s="2">
        <v>0</v>
      </c>
      <c r="N28" s="2">
        <v>0</v>
      </c>
      <c r="O28" s="2">
        <v>0</v>
      </c>
      <c r="P28" s="2">
        <v>1.036523113726489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6.47578649970732</v>
      </c>
    </row>
    <row r="29" spans="1:41" ht="12.75">
      <c r="A29" s="2">
        <v>27</v>
      </c>
      <c r="B29" s="2" t="s">
        <v>54</v>
      </c>
      <c r="C29" s="2">
        <v>1975</v>
      </c>
      <c r="D29" s="2" t="s">
        <v>1</v>
      </c>
      <c r="E29" s="2" t="s">
        <v>9</v>
      </c>
      <c r="F29" s="2" t="s">
        <v>13</v>
      </c>
      <c r="G29" s="2">
        <v>1.067872125861979</v>
      </c>
      <c r="H29" s="2">
        <v>0</v>
      </c>
      <c r="I29" s="2">
        <v>1.0408329997330663</v>
      </c>
      <c r="J29" s="2">
        <v>1.036523113726489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1.036523113726489</v>
      </c>
      <c r="Q29" s="2">
        <v>0</v>
      </c>
      <c r="R29" s="2">
        <v>0</v>
      </c>
      <c r="S29" s="2">
        <v>0</v>
      </c>
      <c r="T29" s="2">
        <v>0</v>
      </c>
      <c r="U29" s="2">
        <v>1.1887150534341144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1.097134314340639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6.467600720822777</v>
      </c>
    </row>
    <row r="30" spans="1:41" ht="12.75">
      <c r="A30" s="2">
        <v>28</v>
      </c>
      <c r="B30" s="2" t="s">
        <v>87</v>
      </c>
      <c r="C30" s="2">
        <v>1988</v>
      </c>
      <c r="D30" s="2" t="s">
        <v>1</v>
      </c>
      <c r="E30" s="2" t="s">
        <v>18</v>
      </c>
      <c r="F30" s="2" t="s">
        <v>13</v>
      </c>
      <c r="G30" s="2">
        <v>1.067872125861979</v>
      </c>
      <c r="H30" s="2">
        <v>1.118033988749895</v>
      </c>
      <c r="I30" s="2">
        <v>1.0408329997330663</v>
      </c>
      <c r="J30" s="2">
        <v>1.036523113726489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1.036523113726489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1.097134314340639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6.396919656138557</v>
      </c>
    </row>
    <row r="31" spans="1:41" ht="12.75">
      <c r="A31" s="2">
        <v>29</v>
      </c>
      <c r="B31" s="2" t="s">
        <v>133</v>
      </c>
      <c r="C31" s="2">
        <v>1982</v>
      </c>
      <c r="D31" s="2">
        <v>2</v>
      </c>
      <c r="E31" s="2" t="s">
        <v>27</v>
      </c>
      <c r="F31" s="2" t="s">
        <v>11</v>
      </c>
      <c r="G31" s="2">
        <v>1.067872125861979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1.036523113726489</v>
      </c>
      <c r="Q31" s="2">
        <v>0</v>
      </c>
      <c r="R31" s="2">
        <v>1.1697953037312037</v>
      </c>
      <c r="S31" s="2">
        <v>1.3726099121798927</v>
      </c>
      <c r="T31" s="2">
        <v>0</v>
      </c>
      <c r="U31" s="2">
        <v>1.1887150534341144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5.835515508933678</v>
      </c>
    </row>
    <row r="32" spans="1:41" ht="12.75">
      <c r="A32" s="2">
        <v>30</v>
      </c>
      <c r="B32" s="2" t="s">
        <v>149</v>
      </c>
      <c r="C32" s="2">
        <v>1985</v>
      </c>
      <c r="D32" s="2" t="s">
        <v>1</v>
      </c>
      <c r="E32" s="2" t="s">
        <v>92</v>
      </c>
      <c r="F32" s="2" t="s">
        <v>13</v>
      </c>
      <c r="G32" s="2">
        <v>1.067872125861979</v>
      </c>
      <c r="H32" s="2">
        <v>0</v>
      </c>
      <c r="I32" s="2">
        <v>1.0408329997330663</v>
      </c>
      <c r="J32" s="2">
        <v>1.036523113726489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1.1887150534341144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1.097134314340639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5.431077607096288</v>
      </c>
    </row>
    <row r="33" spans="1:41" ht="12.75">
      <c r="A33" s="2">
        <v>31</v>
      </c>
      <c r="B33" s="2" t="s">
        <v>118</v>
      </c>
      <c r="C33" s="2">
        <v>1985</v>
      </c>
      <c r="D33" s="2" t="s">
        <v>1</v>
      </c>
      <c r="E33" s="2" t="s">
        <v>4</v>
      </c>
      <c r="F33" s="2" t="s">
        <v>13</v>
      </c>
      <c r="G33" s="2">
        <v>1.067872125861979</v>
      </c>
      <c r="H33" s="2">
        <v>0</v>
      </c>
      <c r="I33" s="2">
        <v>1.0408329997330663</v>
      </c>
      <c r="J33" s="2">
        <v>1.036523113726489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1.036523113726489</v>
      </c>
      <c r="Q33" s="2">
        <v>0</v>
      </c>
      <c r="R33" s="2">
        <v>1.1697953037312037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5.3515466567792265</v>
      </c>
    </row>
    <row r="34" spans="1:41" ht="12.75">
      <c r="A34" s="2">
        <v>32</v>
      </c>
      <c r="B34" s="2" t="s">
        <v>30</v>
      </c>
      <c r="C34" s="2">
        <v>1989</v>
      </c>
      <c r="D34" s="2" t="s">
        <v>1</v>
      </c>
      <c r="E34" s="2" t="s">
        <v>31</v>
      </c>
      <c r="F34" s="2" t="s">
        <v>13</v>
      </c>
      <c r="G34" s="2">
        <v>1.067872125861979</v>
      </c>
      <c r="H34" s="2">
        <v>0</v>
      </c>
      <c r="I34" s="2">
        <v>1.0408329997330663</v>
      </c>
      <c r="J34" s="2">
        <v>1.036523113726489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1.036523113726489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1.097134314340639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5.278885667388662</v>
      </c>
    </row>
    <row r="35" spans="1:41" ht="12.75">
      <c r="A35" s="2">
        <v>32</v>
      </c>
      <c r="B35" s="2" t="s">
        <v>144</v>
      </c>
      <c r="C35" s="2">
        <v>1982</v>
      </c>
      <c r="D35" s="2" t="s">
        <v>1</v>
      </c>
      <c r="E35" s="2" t="s">
        <v>44</v>
      </c>
      <c r="F35" s="2" t="s">
        <v>13</v>
      </c>
      <c r="G35" s="2">
        <v>1.067872125861979</v>
      </c>
      <c r="H35" s="2">
        <v>0</v>
      </c>
      <c r="I35" s="2">
        <v>1.0408329997330663</v>
      </c>
      <c r="J35" s="2">
        <v>1.036523113726489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1.036523113726489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1.097134314340639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5.278885667388662</v>
      </c>
    </row>
    <row r="36" spans="1:41" ht="12.75">
      <c r="A36" s="2">
        <v>34</v>
      </c>
      <c r="B36" s="2" t="s">
        <v>91</v>
      </c>
      <c r="C36" s="2">
        <v>1973</v>
      </c>
      <c r="D36" s="2" t="s">
        <v>1</v>
      </c>
      <c r="E36" s="2" t="s">
        <v>92</v>
      </c>
      <c r="F36" s="2" t="s">
        <v>13</v>
      </c>
      <c r="G36" s="2">
        <v>0</v>
      </c>
      <c r="H36" s="2">
        <v>0</v>
      </c>
      <c r="I36" s="2">
        <v>1.0408329997330663</v>
      </c>
      <c r="J36" s="2">
        <v>1.036523113726489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1.036523113726489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1.097134314340639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4.211013541526683</v>
      </c>
    </row>
    <row r="37" spans="1:41" ht="12.75">
      <c r="A37" s="2">
        <v>35</v>
      </c>
      <c r="B37" s="2" t="s">
        <v>161</v>
      </c>
      <c r="C37" s="2">
        <v>1985</v>
      </c>
      <c r="D37" s="2" t="s">
        <v>1</v>
      </c>
      <c r="E37" s="2" t="s">
        <v>4</v>
      </c>
      <c r="F37" s="2" t="s">
        <v>13</v>
      </c>
      <c r="G37" s="2">
        <v>1.067872125861979</v>
      </c>
      <c r="H37" s="2">
        <v>0</v>
      </c>
      <c r="I37" s="2">
        <v>1.0408329997330663</v>
      </c>
      <c r="J37" s="2">
        <v>1.036523113726489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1.036523113726489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4.181751353048023</v>
      </c>
    </row>
    <row r="38" spans="1:41" ht="12.75">
      <c r="A38" s="2">
        <v>35</v>
      </c>
      <c r="B38" s="2" t="s">
        <v>20</v>
      </c>
      <c r="C38" s="2">
        <v>1986</v>
      </c>
      <c r="D38" s="2" t="s">
        <v>1</v>
      </c>
      <c r="E38" s="2" t="s">
        <v>21</v>
      </c>
      <c r="F38" s="2" t="s">
        <v>13</v>
      </c>
      <c r="G38" s="2">
        <v>1.067872125861979</v>
      </c>
      <c r="H38" s="2">
        <v>0</v>
      </c>
      <c r="I38" s="2">
        <v>1.0408329997330663</v>
      </c>
      <c r="J38" s="2">
        <v>1.036523113726489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1.036523113726489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4.181751353048023</v>
      </c>
    </row>
    <row r="39" spans="1:41" ht="12.75">
      <c r="A39" s="2">
        <v>37</v>
      </c>
      <c r="B39" s="2" t="s">
        <v>34</v>
      </c>
      <c r="C39" s="2">
        <v>1989</v>
      </c>
      <c r="D39" s="2" t="s">
        <v>1</v>
      </c>
      <c r="E39" s="2" t="s">
        <v>4</v>
      </c>
      <c r="F39" s="2" t="s">
        <v>13</v>
      </c>
      <c r="G39" s="2">
        <v>1.067872125861979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1.299350487094105</v>
      </c>
      <c r="P39" s="2">
        <v>1.036523113726489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3.403745726682573</v>
      </c>
    </row>
    <row r="40" spans="1:41" ht="12.75">
      <c r="A40" s="2">
        <v>38</v>
      </c>
      <c r="B40" s="2" t="s">
        <v>78</v>
      </c>
      <c r="C40" s="2">
        <v>1979</v>
      </c>
      <c r="D40" s="2" t="s">
        <v>1</v>
      </c>
      <c r="E40" s="2" t="s">
        <v>69</v>
      </c>
      <c r="F40" s="2" t="s">
        <v>13</v>
      </c>
      <c r="G40" s="2">
        <v>1.067872125861979</v>
      </c>
      <c r="H40" s="2">
        <v>0</v>
      </c>
      <c r="I40" s="2">
        <v>1.0408329997330663</v>
      </c>
      <c r="J40" s="2">
        <v>1.036523113726489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3.145228239321534</v>
      </c>
    </row>
    <row r="41" spans="1:41" ht="12.75">
      <c r="A41" s="2">
        <v>38</v>
      </c>
      <c r="B41" s="2" t="s">
        <v>202</v>
      </c>
      <c r="C41" s="2">
        <v>1987</v>
      </c>
      <c r="D41" s="2" t="s">
        <v>1</v>
      </c>
      <c r="E41" s="2" t="s">
        <v>18</v>
      </c>
      <c r="F41" s="2" t="s">
        <v>13</v>
      </c>
      <c r="G41" s="2">
        <v>1.067872125861979</v>
      </c>
      <c r="H41" s="2">
        <v>0</v>
      </c>
      <c r="I41" s="2">
        <v>1.0408329997330663</v>
      </c>
      <c r="J41" s="2">
        <v>1.036523113726489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3.145228239321534</v>
      </c>
    </row>
    <row r="42" spans="1:41" ht="12.75">
      <c r="A42" s="2">
        <v>40</v>
      </c>
      <c r="B42" s="2" t="s">
        <v>8</v>
      </c>
      <c r="C42" s="2">
        <v>1983</v>
      </c>
      <c r="D42" s="2" t="s">
        <v>1</v>
      </c>
      <c r="E42" s="2" t="s">
        <v>9</v>
      </c>
      <c r="F42" s="2" t="s">
        <v>13</v>
      </c>
      <c r="G42" s="2">
        <v>0</v>
      </c>
      <c r="H42" s="2">
        <v>0</v>
      </c>
      <c r="I42" s="2">
        <v>1.0408329997330663</v>
      </c>
      <c r="J42" s="2">
        <v>1.036523113726489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1.036523113726489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3.1138792271860445</v>
      </c>
    </row>
    <row r="43" spans="1:41" ht="12.75">
      <c r="A43" s="2">
        <v>41</v>
      </c>
      <c r="B43" s="2" t="s">
        <v>56</v>
      </c>
      <c r="C43" s="2">
        <v>1982</v>
      </c>
      <c r="D43" s="2" t="s">
        <v>1</v>
      </c>
      <c r="E43" s="2" t="s">
        <v>185</v>
      </c>
      <c r="F43" s="2" t="s">
        <v>13</v>
      </c>
      <c r="G43" s="2">
        <v>0</v>
      </c>
      <c r="H43" s="2">
        <v>0</v>
      </c>
      <c r="I43" s="2">
        <v>1.0408329997330663</v>
      </c>
      <c r="J43" s="2">
        <v>1.036523113726489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2.0773561134595555</v>
      </c>
    </row>
  </sheetData>
  <mergeCells count="8">
    <mergeCell ref="A1:A2"/>
    <mergeCell ref="B1:B2"/>
    <mergeCell ref="C1:C2"/>
    <mergeCell ref="AO1:AO2"/>
    <mergeCell ref="D1:D2"/>
    <mergeCell ref="E1:E2"/>
    <mergeCell ref="F1:F2"/>
    <mergeCell ref="G1:AM1"/>
  </mergeCells>
  <printOptions/>
  <pageMargins left="0.68" right="0.74" top="1.27" bottom="1.06" header="0.5" footer="0.5"/>
  <pageSetup orientation="portrait" paperSize="9" r:id="rId1"/>
  <headerFooter alignWithMargins="0">
    <oddHeader>&amp;L
31 мая 2008 г.&amp;CКубок Рубика II этап
Квалификация. Протокол результатов.
Женщины.&amp;R
Санкт-Петербург</oddHeader>
    <oddFooter>&amp;LГл. судья:
Гл. секретарь:&amp;RТихвинская Е.О.
Сидоренко Е.С.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SheWolf</cp:lastModifiedBy>
  <cp:lastPrinted>2008-05-31T18:10:36Z</cp:lastPrinted>
  <dcterms:created xsi:type="dcterms:W3CDTF">2008-05-30T06:18:14Z</dcterms:created>
  <dcterms:modified xsi:type="dcterms:W3CDTF">2008-06-01T05:37:43Z</dcterms:modified>
  <cp:category/>
  <cp:version/>
  <cp:contentType/>
  <cp:contentStatus/>
</cp:coreProperties>
</file>