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445" activeTab="6"/>
  </bookViews>
  <sheets>
    <sheet name="Ком Зач" sheetId="1" r:id="rId1"/>
    <sheet name="ПМ" sheetId="2" r:id="rId2"/>
    <sheet name="ПД" sheetId="3" r:id="rId3"/>
    <sheet name="МЮ" sheetId="4" r:id="rId4"/>
    <sheet name="МД" sheetId="5" r:id="rId5"/>
    <sheet name="СЮ" sheetId="6" r:id="rId6"/>
    <sheet name="Юниоры" sheetId="7" r:id="rId7"/>
  </sheets>
  <definedNames/>
  <calcPr fullCalcOnLoad="1"/>
</workbook>
</file>

<file path=xl/sharedStrings.xml><?xml version="1.0" encoding="utf-8"?>
<sst xmlns="http://schemas.openxmlformats.org/spreadsheetml/2006/main" count="592" uniqueCount="181">
  <si>
    <t>№</t>
  </si>
  <si>
    <t>ФИО</t>
  </si>
  <si>
    <t>г.р.</t>
  </si>
  <si>
    <t>Разряд</t>
  </si>
  <si>
    <t>Клуб</t>
  </si>
  <si>
    <t>1 трасса</t>
  </si>
  <si>
    <t>Болдырев Руслан</t>
  </si>
  <si>
    <t>1 юн.</t>
  </si>
  <si>
    <t>МОУ ДОД ДЮСШ</t>
  </si>
  <si>
    <t>Таксиков Николай</t>
  </si>
  <si>
    <t>Бритов Артем</t>
  </si>
  <si>
    <t>СДЮСШОР №9 - ДДС</t>
  </si>
  <si>
    <t>Курдов Федор</t>
  </si>
  <si>
    <t>б/р</t>
  </si>
  <si>
    <t>МГТУ</t>
  </si>
  <si>
    <t xml:space="preserve">Свиридов Антон </t>
  </si>
  <si>
    <t>СДЮСШОР №9-кл.им.Ю.Визбора</t>
  </si>
  <si>
    <t>Архипов Павел</t>
  </si>
  <si>
    <t xml:space="preserve">Яриловец Николай </t>
  </si>
  <si>
    <t>ФОК "Атлант-Гольяново"</t>
  </si>
  <si>
    <t>Кротов Никита</t>
  </si>
  <si>
    <t>Новиков Максим</t>
  </si>
  <si>
    <t>Бойко Павел</t>
  </si>
  <si>
    <t>ДЮЦ «Медведково»</t>
  </si>
  <si>
    <t>Антонов Олег</t>
  </si>
  <si>
    <t>"Вертикаль"-КС ДДС</t>
  </si>
  <si>
    <t xml:space="preserve">Лялин Дмитрий </t>
  </si>
  <si>
    <t>Исаенко Матвей</t>
  </si>
  <si>
    <t>Пресня</t>
  </si>
  <si>
    <t>Фомин Денис</t>
  </si>
  <si>
    <t>КС ДДС-Озерки</t>
  </si>
  <si>
    <t>Моштаков Павел</t>
  </si>
  <si>
    <t>Котельников Петр</t>
  </si>
  <si>
    <t>Майоров Андрей</t>
  </si>
  <si>
    <t>3юн</t>
  </si>
  <si>
    <t>Сбытов Дмитрий</t>
  </si>
  <si>
    <t>Егорьевск</t>
  </si>
  <si>
    <t>Фастович Никита</t>
  </si>
  <si>
    <t xml:space="preserve">Холодович Даниил </t>
  </si>
  <si>
    <t>Черноголовка</t>
  </si>
  <si>
    <t>Людикайнен Никита</t>
  </si>
  <si>
    <t>б.р.</t>
  </si>
  <si>
    <t>СК "Горизонт"</t>
  </si>
  <si>
    <t xml:space="preserve">Борисов Тимофей </t>
  </si>
  <si>
    <t>1ю</t>
  </si>
  <si>
    <t>Силуянов Денис</t>
  </si>
  <si>
    <t>Моштаков Алексей</t>
  </si>
  <si>
    <t>2юн</t>
  </si>
  <si>
    <t>Артемов Артем</t>
  </si>
  <si>
    <t>Дудко Владислав</t>
  </si>
  <si>
    <t>Козлов Максим</t>
  </si>
  <si>
    <t>Павловский Михаил</t>
  </si>
  <si>
    <t>Козлов Егор</t>
  </si>
  <si>
    <t>Карелин Влад</t>
  </si>
  <si>
    <t>Прохоров Николай</t>
  </si>
  <si>
    <t>Савин Арсений</t>
  </si>
  <si>
    <t>Еремеев Евгений</t>
  </si>
  <si>
    <t>Копотов Михаил</t>
  </si>
  <si>
    <t>Гильмутдинов Денис</t>
  </si>
  <si>
    <t>срыв</t>
  </si>
  <si>
    <t>Копейкин Игорь</t>
  </si>
  <si>
    <t>Бушин Олег</t>
  </si>
  <si>
    <t>Ложкин Федор</t>
  </si>
  <si>
    <t>Артеменко Михаил</t>
  </si>
  <si>
    <t>Канбер Аркадий</t>
  </si>
  <si>
    <t>Синчук Евгений</t>
  </si>
  <si>
    <t>Исаев Георгий</t>
  </si>
  <si>
    <t>Андрианов Егор</t>
  </si>
  <si>
    <t>Итого</t>
  </si>
  <si>
    <t>1-я квалификация</t>
  </si>
  <si>
    <t>2-я квалификация</t>
  </si>
  <si>
    <t>Полуфинал</t>
  </si>
  <si>
    <t>Финал</t>
  </si>
  <si>
    <t>Балл</t>
  </si>
  <si>
    <t>ПО СКАЛОЛАЗАНИЮ</t>
  </si>
  <si>
    <t>ИТОГОВЫЙ ПРОТОКОЛ РЕЗУЛЬТАТОВ</t>
  </si>
  <si>
    <t>ПОДРОСТКИ-МАЛЬЧИКИ</t>
  </si>
  <si>
    <t>СКОРОСТЬ</t>
  </si>
  <si>
    <t>Главный судья</t>
  </si>
  <si>
    <t>Черешнев О.Н. (1кат.)</t>
  </si>
  <si>
    <t>Секретарь</t>
  </si>
  <si>
    <t>Дятлов М.В.</t>
  </si>
  <si>
    <t>СОК "Сатурн"</t>
  </si>
  <si>
    <t>ПЕРВЕНСТВО МОСКОВСКОЙ ОБЛАСТИ 2010</t>
  </si>
  <si>
    <t>21 марта 2010 г.</t>
  </si>
  <si>
    <t>Командный зачёт</t>
  </si>
  <si>
    <t>Место</t>
  </si>
  <si>
    <t>Команда</t>
  </si>
  <si>
    <t>Баллы</t>
  </si>
  <si>
    <t>Скорость</t>
  </si>
  <si>
    <t>ПОДРОСТКИ-ДЕВОЧКИ</t>
  </si>
  <si>
    <t>Иноземцева Анастасия</t>
  </si>
  <si>
    <t xml:space="preserve">Хуторова Юлия </t>
  </si>
  <si>
    <t>Чеснокова Мария</t>
  </si>
  <si>
    <t>Демченко Карина</t>
  </si>
  <si>
    <t>ЦДТ "Строгино"-кл.Визбора</t>
  </si>
  <si>
    <t>Азизова Дилия</t>
  </si>
  <si>
    <t>Каркавина Анастасия</t>
  </si>
  <si>
    <t>Донцова Таисия</t>
  </si>
  <si>
    <t>б,р.</t>
  </si>
  <si>
    <t>Королев</t>
  </si>
  <si>
    <t>Вырва Татьяна</t>
  </si>
  <si>
    <t>Назарова Надежда</t>
  </si>
  <si>
    <t xml:space="preserve">Васильченко Юлия </t>
  </si>
  <si>
    <t>3ю</t>
  </si>
  <si>
    <t>ЦДТ "Строгино"</t>
  </si>
  <si>
    <t>Правдивцева Екатерина</t>
  </si>
  <si>
    <t>Антропова Анна</t>
  </si>
  <si>
    <t>Попова Анна</t>
  </si>
  <si>
    <t>Мартынова Диана</t>
  </si>
  <si>
    <t>Графутко Мария</t>
  </si>
  <si>
    <t xml:space="preserve">Тяпкина Анастасия </t>
  </si>
  <si>
    <t>Зейфер Алена</t>
  </si>
  <si>
    <t>Еремеева Алиса</t>
  </si>
  <si>
    <t>Павлова - Веревкин Александра</t>
  </si>
  <si>
    <t>Герасимова Ева</t>
  </si>
  <si>
    <t>Странник ФОК "Атлант-Гольяново"</t>
  </si>
  <si>
    <t>Хуторова Юлия</t>
  </si>
  <si>
    <t>МОУ ДОД ДЮСШ (Королёв)</t>
  </si>
  <si>
    <t>МЛАДШИЕ ЮНОШИ</t>
  </si>
  <si>
    <t>Крячков Егор</t>
  </si>
  <si>
    <t>Антонов Иван</t>
  </si>
  <si>
    <t>Вертикаль</t>
  </si>
  <si>
    <t xml:space="preserve">Хуторов Дмитрий </t>
  </si>
  <si>
    <t xml:space="preserve">Куликов Алексей </t>
  </si>
  <si>
    <t>Развадовский Вячеслав</t>
  </si>
  <si>
    <t>Иванов Андрей</t>
  </si>
  <si>
    <t>Котов Павел</t>
  </si>
  <si>
    <t>Выборнов Олег</t>
  </si>
  <si>
    <t>Харитонов Андрей</t>
  </si>
  <si>
    <t>Адволоткин Иван</t>
  </si>
  <si>
    <t>Прохоров Алексей</t>
  </si>
  <si>
    <t>Валиев Михаил</t>
  </si>
  <si>
    <t>Бондин Игорь</t>
  </si>
  <si>
    <t>Потапов Алексей</t>
  </si>
  <si>
    <t>Журавлев Сергей</t>
  </si>
  <si>
    <t>МС</t>
  </si>
  <si>
    <t>МЛАДШИЕ ДЕВУШКИ</t>
  </si>
  <si>
    <t xml:space="preserve">Малышева Дарья </t>
  </si>
  <si>
    <t>Смирнова Марина</t>
  </si>
  <si>
    <t xml:space="preserve">Боталова Софья </t>
  </si>
  <si>
    <t>Вырва Елена</t>
  </si>
  <si>
    <t>Иванова Александра</t>
  </si>
  <si>
    <t>Кузьмина Анна</t>
  </si>
  <si>
    <t>Ситрунова Настя</t>
  </si>
  <si>
    <t>1:29,00</t>
  </si>
  <si>
    <t>Смирнова Олеся</t>
  </si>
  <si>
    <t>Гусева Светлана</t>
  </si>
  <si>
    <t>Касумова Севинч</t>
  </si>
  <si>
    <t>Белых Михаил</t>
  </si>
  <si>
    <t>Молодых Вадим</t>
  </si>
  <si>
    <t>Змеев Евгений</t>
  </si>
  <si>
    <t>Гребеник Николай</t>
  </si>
  <si>
    <t>Глячиков Леонид</t>
  </si>
  <si>
    <t>Антонов Дмитрий</t>
  </si>
  <si>
    <t>Вовк Павел</t>
  </si>
  <si>
    <t>ФСМО Раменское</t>
  </si>
  <si>
    <t xml:space="preserve">Мащенский  Павел </t>
  </si>
  <si>
    <t>Зверков Павел</t>
  </si>
  <si>
    <t>Ботов Егор</t>
  </si>
  <si>
    <t>СТАРШИЕ ЮНОШИ</t>
  </si>
  <si>
    <t>Юниоры</t>
  </si>
  <si>
    <t>Сиреканян Вагинак</t>
  </si>
  <si>
    <t>Ериков Алексей</t>
  </si>
  <si>
    <t>кмс</t>
  </si>
  <si>
    <t>Назаров Вячеслав</t>
  </si>
  <si>
    <t>Иванцов Георгий</t>
  </si>
  <si>
    <t>СК МИФИ</t>
  </si>
  <si>
    <t>Кузьмичев Михаил</t>
  </si>
  <si>
    <t>Войтов Вячеслав</t>
  </si>
  <si>
    <t>Харьков Максим</t>
  </si>
  <si>
    <t>Казеннов Дмитрий</t>
  </si>
  <si>
    <t>Попов Вячеслав</t>
  </si>
  <si>
    <t>Жлобо Виктор</t>
  </si>
  <si>
    <t xml:space="preserve">Мурылев Николай </t>
  </si>
  <si>
    <t>РХТУ</t>
  </si>
  <si>
    <t>Арсентьев Михаил</t>
  </si>
  <si>
    <t>Скрипник Ярослав</t>
  </si>
  <si>
    <t>Ларин Герман</t>
  </si>
  <si>
    <t>Горелкин Никита</t>
  </si>
  <si>
    <t>Зам. По виду Черешнева В.И. (1 кат.)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</si>
</sst>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39">
    <font>
      <sz val="11"/>
      <color indexed="8"/>
      <name val="Calibri"/>
      <family val="2"/>
    </font>
    <font>
      <b/>
      <sz val="10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>
        <color indexed="63"/>
      </left>
      <right style="thin"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1">
      <alignment horizontal="center" vertical="center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25" fillId="21" borderId="8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84">
    <xf numFmtId="0" fontId="0" fillId="0" borderId="0" xfId="0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2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164" fontId="33" fillId="0" borderId="12" xfId="0" applyNumberFormat="1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12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3" fillId="0" borderId="12" xfId="0" applyFont="1" applyFill="1" applyBorder="1" applyAlignment="1">
      <alignment horizontal="center" vertical="top" wrapText="1"/>
    </xf>
    <xf numFmtId="0" fontId="33" fillId="0" borderId="3" xfId="0" applyFont="1" applyFill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3" fillId="0" borderId="3" xfId="0" applyFont="1" applyBorder="1" applyAlignment="1">
      <alignment horizontal="left"/>
    </xf>
    <xf numFmtId="0" fontId="33" fillId="0" borderId="12" xfId="0" applyFont="1" applyBorder="1" applyAlignment="1">
      <alignment horizontal="left" vertical="top" wrapText="1"/>
    </xf>
    <xf numFmtId="0" fontId="33" fillId="0" borderId="12" xfId="0" applyFont="1" applyFill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33" fillId="0" borderId="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0" fontId="33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33" fillId="0" borderId="11" xfId="0" applyNumberFormat="1" applyFont="1" applyBorder="1" applyAlignment="1">
      <alignment/>
    </xf>
    <xf numFmtId="0" fontId="34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3" fillId="0" borderId="14" xfId="0" applyFont="1" applyBorder="1" applyAlignment="1">
      <alignment horizontal="left"/>
    </xf>
    <xf numFmtId="0" fontId="33" fillId="0" borderId="15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15" xfId="0" applyFont="1" applyBorder="1" applyAlignment="1">
      <alignment horizontal="center" vertical="top" wrapText="1"/>
    </xf>
    <xf numFmtId="1" fontId="33" fillId="0" borderId="15" xfId="0" applyNumberFormat="1" applyFont="1" applyBorder="1" applyAlignment="1">
      <alignment horizontal="center" vertical="top"/>
    </xf>
    <xf numFmtId="0" fontId="33" fillId="0" borderId="15" xfId="0" applyFont="1" applyBorder="1" applyAlignment="1">
      <alignment horizontal="center" vertical="top"/>
    </xf>
    <xf numFmtId="0" fontId="33" fillId="0" borderId="16" xfId="0" applyFont="1" applyBorder="1" applyAlignment="1">
      <alignment horizontal="center"/>
    </xf>
    <xf numFmtId="0" fontId="33" fillId="0" borderId="16" xfId="0" applyFont="1" applyFill="1" applyBorder="1" applyAlignment="1">
      <alignment horizontal="left"/>
    </xf>
    <xf numFmtId="164" fontId="33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33" fillId="0" borderId="17" xfId="0" applyFont="1" applyFill="1" applyBorder="1" applyAlignment="1">
      <alignment horizontal="left"/>
    </xf>
    <xf numFmtId="0" fontId="33" fillId="0" borderId="17" xfId="0" applyFont="1" applyFill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3" fillId="24" borderId="21" xfId="54" applyFont="1" applyFill="1" applyBorder="1" applyAlignment="1">
      <alignment horizontal="center"/>
      <protection/>
    </xf>
    <xf numFmtId="0" fontId="3" fillId="24" borderId="22" xfId="54" applyFont="1" applyFill="1" applyBorder="1" applyAlignment="1">
      <alignment horizontal="center"/>
      <protection/>
    </xf>
    <xf numFmtId="0" fontId="3" fillId="24" borderId="12" xfId="54" applyFont="1" applyFill="1" applyBorder="1" applyAlignment="1">
      <alignment horizontal="center"/>
      <protection/>
    </xf>
    <xf numFmtId="0" fontId="3" fillId="0" borderId="12" xfId="54" applyFont="1" applyBorder="1" applyAlignment="1">
      <alignment horizontal="center"/>
      <protection/>
    </xf>
    <xf numFmtId="0" fontId="0" fillId="0" borderId="0" xfId="54">
      <alignment/>
      <protection/>
    </xf>
    <xf numFmtId="0" fontId="4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3" fillId="0" borderId="0" xfId="54" applyFont="1">
      <alignment/>
      <protection/>
    </xf>
    <xf numFmtId="0" fontId="8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9" fillId="0" borderId="0" xfId="54" applyFont="1" applyAlignment="1">
      <alignment horizontal="center"/>
      <protection/>
    </xf>
    <xf numFmtId="0" fontId="8" fillId="0" borderId="0" xfId="54" applyFont="1">
      <alignment/>
      <protection/>
    </xf>
    <xf numFmtId="0" fontId="7" fillId="0" borderId="0" xfId="54" applyFont="1" applyAlignment="1">
      <alignment/>
      <protection/>
    </xf>
    <xf numFmtId="0" fontId="7" fillId="0" borderId="0" xfId="54" applyFont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9" fillId="0" borderId="0" xfId="54" applyFont="1" applyAlignment="1">
      <alignment/>
      <protection/>
    </xf>
    <xf numFmtId="0" fontId="9" fillId="0" borderId="0" xfId="54" applyFont="1" applyAlignment="1">
      <alignment horizontal="right"/>
      <protection/>
    </xf>
    <xf numFmtId="0" fontId="10" fillId="0" borderId="0" xfId="54" applyFont="1">
      <alignment/>
      <protection/>
    </xf>
    <xf numFmtId="0" fontId="11" fillId="0" borderId="0" xfId="54" applyFont="1" applyAlignment="1">
      <alignment/>
      <protection/>
    </xf>
    <xf numFmtId="0" fontId="12" fillId="0" borderId="0" xfId="54" applyFont="1">
      <alignment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1" fillId="0" borderId="23" xfId="33" applyBorder="1">
      <alignment horizontal="center" vertical="center"/>
      <protection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5" fillId="0" borderId="12" xfId="0" applyFont="1" applyBorder="1" applyAlignment="1">
      <alignment vertical="top" wrapText="1"/>
    </xf>
    <xf numFmtId="1" fontId="15" fillId="0" borderId="12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/>
    </xf>
    <xf numFmtId="0" fontId="0" fillId="0" borderId="0" xfId="54" applyFont="1">
      <alignment/>
      <protection/>
    </xf>
    <xf numFmtId="47" fontId="0" fillId="0" borderId="12" xfId="0" applyNumberFormat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vertical="top" wrapText="1"/>
    </xf>
    <xf numFmtId="1" fontId="15" fillId="0" borderId="16" xfId="0" applyNumberFormat="1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2" xfId="0" applyFont="1" applyFill="1" applyBorder="1" applyAlignment="1">
      <alignment/>
    </xf>
    <xf numFmtId="164" fontId="0" fillId="0" borderId="18" xfId="0" applyNumberFormat="1" applyBorder="1" applyAlignment="1">
      <alignment/>
    </xf>
    <xf numFmtId="0" fontId="17" fillId="0" borderId="12" xfId="0" applyFont="1" applyBorder="1" applyAlignment="1">
      <alignment horizontal="left"/>
    </xf>
    <xf numFmtId="0" fontId="15" fillId="0" borderId="12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/>
    </xf>
    <xf numFmtId="164" fontId="0" fillId="0" borderId="20" xfId="0" applyNumberFormat="1" applyBorder="1" applyAlignment="1">
      <alignment/>
    </xf>
    <xf numFmtId="1" fontId="15" fillId="0" borderId="16" xfId="0" applyNumberFormat="1" applyFont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36" fillId="0" borderId="12" xfId="0" applyFont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2" xfId="0" applyFont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36" fillId="0" borderId="12" xfId="0" applyFont="1" applyBorder="1" applyAlignment="1">
      <alignment horizontal="left"/>
    </xf>
    <xf numFmtId="0" fontId="36" fillId="0" borderId="11" xfId="0" applyFont="1" applyBorder="1" applyAlignment="1">
      <alignment/>
    </xf>
    <xf numFmtId="0" fontId="36" fillId="0" borderId="13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33" fillId="0" borderId="26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36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36" fillId="0" borderId="26" xfId="0" applyFont="1" applyBorder="1" applyAlignment="1">
      <alignment vertical="top" wrapText="1"/>
    </xf>
    <xf numFmtId="0" fontId="0" fillId="0" borderId="26" xfId="0" applyFont="1" applyFill="1" applyBorder="1" applyAlignment="1">
      <alignment/>
    </xf>
    <xf numFmtId="0" fontId="36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16" xfId="0" applyFont="1" applyFill="1" applyBorder="1" applyAlignment="1">
      <alignment/>
    </xf>
    <xf numFmtId="0" fontId="36" fillId="0" borderId="26" xfId="0" applyFont="1" applyBorder="1" applyAlignment="1">
      <alignment/>
    </xf>
    <xf numFmtId="0" fontId="33" fillId="0" borderId="16" xfId="0" applyFont="1" applyBorder="1" applyAlignment="1">
      <alignment horizontal="left"/>
    </xf>
    <xf numFmtId="0" fontId="33" fillId="0" borderId="26" xfId="0" applyFont="1" applyBorder="1" applyAlignment="1">
      <alignment horizontal="left" vertical="top" wrapText="1"/>
    </xf>
    <xf numFmtId="0" fontId="36" fillId="0" borderId="26" xfId="0" applyFont="1" applyBorder="1" applyAlignment="1">
      <alignment horizontal="left"/>
    </xf>
    <xf numFmtId="0" fontId="33" fillId="0" borderId="28" xfId="0" applyFont="1" applyFill="1" applyBorder="1" applyAlignment="1">
      <alignment horizontal="left"/>
    </xf>
    <xf numFmtId="49" fontId="0" fillId="0" borderId="16" xfId="0" applyNumberFormat="1" applyBorder="1" applyAlignment="1">
      <alignment horizontal="right"/>
    </xf>
    <xf numFmtId="0" fontId="0" fillId="0" borderId="29" xfId="0" applyFont="1" applyBorder="1" applyAlignment="1">
      <alignment/>
    </xf>
    <xf numFmtId="0" fontId="33" fillId="0" borderId="26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" fillId="0" borderId="42" xfId="33" applyBorder="1">
      <alignment horizontal="center" vertical="center"/>
      <protection/>
    </xf>
    <xf numFmtId="0" fontId="1" fillId="0" borderId="43" xfId="33" applyBorder="1">
      <alignment horizontal="center" vertical="center"/>
      <protection/>
    </xf>
    <xf numFmtId="0" fontId="33" fillId="0" borderId="13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eam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pauk26-2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1">
      <selection activeCell="B29" sqref="B29:B33"/>
    </sheetView>
  </sheetViews>
  <sheetFormatPr defaultColWidth="9.140625" defaultRowHeight="15"/>
  <cols>
    <col min="2" max="2" width="33.421875" style="0" bestFit="1" customWidth="1"/>
    <col min="3" max="3" width="23.28125" style="0" bestFit="1" customWidth="1"/>
  </cols>
  <sheetData>
    <row r="2" spans="1:9" ht="21">
      <c r="A2" s="61"/>
      <c r="B2" s="62"/>
      <c r="C2" s="63"/>
      <c r="D2" s="64" t="s">
        <v>83</v>
      </c>
      <c r="E2" s="63"/>
      <c r="F2" s="65"/>
      <c r="G2" s="61"/>
      <c r="H2" s="61"/>
      <c r="I2" s="61"/>
    </row>
    <row r="3" spans="1:9" ht="15.75">
      <c r="A3" s="61"/>
      <c r="B3" s="61"/>
      <c r="C3" s="66"/>
      <c r="D3" s="67" t="s">
        <v>74</v>
      </c>
      <c r="E3" s="66"/>
      <c r="F3" s="61"/>
      <c r="G3" s="61"/>
      <c r="H3" s="61"/>
      <c r="I3" s="61"/>
    </row>
    <row r="4" spans="1:9" ht="18.75">
      <c r="A4" s="61"/>
      <c r="B4" s="68"/>
      <c r="C4" s="66"/>
      <c r="D4" s="69" t="s">
        <v>75</v>
      </c>
      <c r="E4" s="66"/>
      <c r="F4" s="61"/>
      <c r="G4" s="61"/>
      <c r="H4" s="61"/>
      <c r="I4" s="61"/>
    </row>
    <row r="5" spans="1:9" ht="18.75">
      <c r="A5" s="66"/>
      <c r="B5" s="70"/>
      <c r="C5" s="71"/>
      <c r="D5" s="72" t="s">
        <v>85</v>
      </c>
      <c r="E5" s="73"/>
      <c r="F5" s="61"/>
      <c r="G5" s="61"/>
      <c r="H5" s="61"/>
      <c r="I5" s="61"/>
    </row>
    <row r="6" spans="1:9" ht="18.75">
      <c r="A6" s="66"/>
      <c r="B6" s="66"/>
      <c r="C6" s="74"/>
      <c r="D6" s="73" t="s">
        <v>77</v>
      </c>
      <c r="E6" s="75"/>
      <c r="F6" s="61"/>
      <c r="G6" s="61"/>
      <c r="H6" s="61"/>
      <c r="I6" s="61"/>
    </row>
    <row r="7" spans="1:9" ht="15.75">
      <c r="A7" s="76" t="s">
        <v>84</v>
      </c>
      <c r="B7" s="76"/>
      <c r="C7" s="77"/>
      <c r="D7" s="76"/>
      <c r="E7" s="78"/>
      <c r="F7" s="78"/>
      <c r="G7" s="78"/>
      <c r="H7" s="78"/>
      <c r="I7" s="68" t="s">
        <v>82</v>
      </c>
    </row>
    <row r="8" spans="1:5" ht="15.75" thickBot="1">
      <c r="A8" s="82" t="s">
        <v>86</v>
      </c>
      <c r="B8" s="82" t="s">
        <v>87</v>
      </c>
      <c r="C8" s="171" t="s">
        <v>89</v>
      </c>
      <c r="D8" s="172"/>
      <c r="E8" s="82" t="s">
        <v>88</v>
      </c>
    </row>
    <row r="9" spans="1:5" ht="15">
      <c r="A9" s="162">
        <v>1</v>
      </c>
      <c r="B9" s="156" t="s">
        <v>11</v>
      </c>
      <c r="C9" s="140" t="s">
        <v>91</v>
      </c>
      <c r="D9" s="141">
        <v>100</v>
      </c>
      <c r="E9" s="159">
        <f>SUM(D9:D13)</f>
        <v>445</v>
      </c>
    </row>
    <row r="10" spans="1:5" ht="15.75">
      <c r="A10" s="163"/>
      <c r="B10" s="157"/>
      <c r="C10" s="130" t="s">
        <v>120</v>
      </c>
      <c r="D10" s="10">
        <v>100</v>
      </c>
      <c r="E10" s="160"/>
    </row>
    <row r="11" spans="1:5" ht="15.75">
      <c r="A11" s="163"/>
      <c r="B11" s="157"/>
      <c r="C11" s="131" t="s">
        <v>162</v>
      </c>
      <c r="D11" s="10">
        <v>100</v>
      </c>
      <c r="E11" s="160"/>
    </row>
    <row r="12" spans="1:5" ht="15">
      <c r="A12" s="163"/>
      <c r="B12" s="157"/>
      <c r="C12" s="10" t="s">
        <v>117</v>
      </c>
      <c r="D12" s="10">
        <v>80</v>
      </c>
      <c r="E12" s="160"/>
    </row>
    <row r="13" spans="1:5" ht="16.5" thickBot="1">
      <c r="A13" s="164"/>
      <c r="B13" s="158"/>
      <c r="C13" s="142" t="s">
        <v>123</v>
      </c>
      <c r="D13" s="143">
        <v>65</v>
      </c>
      <c r="E13" s="161"/>
    </row>
    <row r="14" spans="1:5" ht="15.75">
      <c r="A14" s="162">
        <v>2</v>
      </c>
      <c r="B14" s="156" t="s">
        <v>30</v>
      </c>
      <c r="C14" s="144" t="s">
        <v>163</v>
      </c>
      <c r="D14" s="145">
        <v>80</v>
      </c>
      <c r="E14" s="159">
        <f>SUM(D14:D18)</f>
        <v>306</v>
      </c>
    </row>
    <row r="15" spans="1:5" ht="15.75">
      <c r="A15" s="163"/>
      <c r="B15" s="157"/>
      <c r="C15" s="132" t="s">
        <v>140</v>
      </c>
      <c r="D15" s="133">
        <v>65</v>
      </c>
      <c r="E15" s="160"/>
    </row>
    <row r="16" spans="1:5" ht="15.75">
      <c r="A16" s="163"/>
      <c r="B16" s="157"/>
      <c r="C16" s="132" t="s">
        <v>124</v>
      </c>
      <c r="D16" s="134">
        <v>55</v>
      </c>
      <c r="E16" s="160"/>
    </row>
    <row r="17" spans="1:5" ht="15.75">
      <c r="A17" s="163"/>
      <c r="B17" s="157"/>
      <c r="C17" s="130" t="s">
        <v>152</v>
      </c>
      <c r="D17" s="10">
        <v>55</v>
      </c>
      <c r="E17" s="160"/>
    </row>
    <row r="18" spans="1:5" ht="15.75" thickBot="1">
      <c r="A18" s="164"/>
      <c r="B18" s="158"/>
      <c r="C18" s="38" t="s">
        <v>29</v>
      </c>
      <c r="D18" s="155">
        <v>51</v>
      </c>
      <c r="E18" s="161"/>
    </row>
    <row r="19" spans="1:5" ht="15.75">
      <c r="A19" s="162">
        <v>3</v>
      </c>
      <c r="B19" s="156" t="s">
        <v>118</v>
      </c>
      <c r="C19" s="146" t="s">
        <v>149</v>
      </c>
      <c r="D19" s="141">
        <v>100</v>
      </c>
      <c r="E19" s="159">
        <f>SUM(D19:D23)</f>
        <v>289</v>
      </c>
    </row>
    <row r="20" spans="1:5" ht="15.75">
      <c r="A20" s="163"/>
      <c r="B20" s="157"/>
      <c r="C20" s="131" t="s">
        <v>151</v>
      </c>
      <c r="D20" s="10">
        <v>65</v>
      </c>
      <c r="E20" s="160"/>
    </row>
    <row r="21" spans="1:5" ht="15.75">
      <c r="A21" s="163"/>
      <c r="B21" s="157"/>
      <c r="C21" s="131" t="s">
        <v>169</v>
      </c>
      <c r="D21" s="10">
        <v>47</v>
      </c>
      <c r="E21" s="160"/>
    </row>
    <row r="22" spans="1:5" ht="15">
      <c r="A22" s="163"/>
      <c r="B22" s="157"/>
      <c r="C22" s="24" t="s">
        <v>98</v>
      </c>
      <c r="D22" s="10">
        <v>43</v>
      </c>
      <c r="E22" s="160"/>
    </row>
    <row r="23" spans="1:5" ht="15.75" thickBot="1">
      <c r="A23" s="164"/>
      <c r="B23" s="158"/>
      <c r="C23" s="46" t="s">
        <v>9</v>
      </c>
      <c r="D23" s="143">
        <v>34</v>
      </c>
      <c r="E23" s="161"/>
    </row>
    <row r="24" spans="1:5" ht="15">
      <c r="A24" s="162">
        <v>4</v>
      </c>
      <c r="B24" s="156" t="s">
        <v>25</v>
      </c>
      <c r="C24" s="140" t="s">
        <v>24</v>
      </c>
      <c r="D24" s="145">
        <v>80</v>
      </c>
      <c r="E24" s="159">
        <f>SUM(D24:D28)</f>
        <v>283</v>
      </c>
    </row>
    <row r="25" spans="1:5" ht="15.75">
      <c r="A25" s="163"/>
      <c r="B25" s="157"/>
      <c r="C25" s="135" t="s">
        <v>121</v>
      </c>
      <c r="D25" s="10">
        <v>80</v>
      </c>
      <c r="E25" s="160"/>
    </row>
    <row r="26" spans="1:5" ht="15">
      <c r="A26" s="163"/>
      <c r="B26" s="157"/>
      <c r="C26" s="20" t="s">
        <v>139</v>
      </c>
      <c r="D26" s="10">
        <v>80</v>
      </c>
      <c r="E26" s="160"/>
    </row>
    <row r="27" spans="1:5" ht="15.75">
      <c r="A27" s="163"/>
      <c r="B27" s="157"/>
      <c r="C27" s="130" t="s">
        <v>154</v>
      </c>
      <c r="D27" s="10">
        <v>43</v>
      </c>
      <c r="E27" s="160"/>
    </row>
    <row r="28" spans="1:5" ht="15.75" thickBot="1">
      <c r="A28" s="164"/>
      <c r="B28" s="158"/>
      <c r="C28" s="143"/>
      <c r="D28" s="143"/>
      <c r="E28" s="161"/>
    </row>
    <row r="29" spans="1:5" ht="15.75">
      <c r="A29" s="162">
        <v>5</v>
      </c>
      <c r="B29" s="156" t="s">
        <v>95</v>
      </c>
      <c r="C29" s="146" t="s">
        <v>138</v>
      </c>
      <c r="D29" s="141">
        <v>100</v>
      </c>
      <c r="E29" s="159">
        <f>SUM(D29:D33)</f>
        <v>269</v>
      </c>
    </row>
    <row r="30" spans="1:5" ht="15.75">
      <c r="A30" s="163"/>
      <c r="B30" s="157"/>
      <c r="C30" s="131" t="s">
        <v>150</v>
      </c>
      <c r="D30" s="10">
        <v>80</v>
      </c>
      <c r="E30" s="160"/>
    </row>
    <row r="31" spans="1:5" ht="15">
      <c r="A31" s="163"/>
      <c r="B31" s="157"/>
      <c r="C31" s="20" t="s">
        <v>94</v>
      </c>
      <c r="D31" s="10">
        <v>55</v>
      </c>
      <c r="E31" s="160"/>
    </row>
    <row r="32" spans="1:5" ht="15.75" thickBot="1">
      <c r="A32" s="163"/>
      <c r="B32" s="157"/>
      <c r="C32" s="46" t="s">
        <v>103</v>
      </c>
      <c r="D32" s="143">
        <v>34</v>
      </c>
      <c r="E32" s="160"/>
    </row>
    <row r="33" spans="1:5" ht="15.75" thickBot="1">
      <c r="A33" s="164"/>
      <c r="B33" s="158"/>
      <c r="C33" s="46"/>
      <c r="D33" s="143"/>
      <c r="E33" s="161"/>
    </row>
    <row r="34" spans="1:5" ht="15">
      <c r="A34" s="162">
        <v>6</v>
      </c>
      <c r="B34" s="156" t="s">
        <v>116</v>
      </c>
      <c r="C34" s="140" t="s">
        <v>93</v>
      </c>
      <c r="D34" s="147">
        <v>65</v>
      </c>
      <c r="E34" s="165">
        <f>SUM(D34:D38)</f>
        <v>254</v>
      </c>
    </row>
    <row r="35" spans="1:5" ht="15">
      <c r="A35" s="163"/>
      <c r="B35" s="157"/>
      <c r="C35" s="23" t="s">
        <v>18</v>
      </c>
      <c r="D35" s="10">
        <v>55</v>
      </c>
      <c r="E35" s="166"/>
    </row>
    <row r="36" spans="1:5" ht="15">
      <c r="A36" s="163"/>
      <c r="B36" s="157"/>
      <c r="C36" s="20" t="s">
        <v>96</v>
      </c>
      <c r="D36" s="133">
        <v>51</v>
      </c>
      <c r="E36" s="166"/>
    </row>
    <row r="37" spans="1:5" ht="15.75">
      <c r="A37" s="163"/>
      <c r="B37" s="157"/>
      <c r="C37" s="130" t="s">
        <v>144</v>
      </c>
      <c r="D37" s="133">
        <v>43</v>
      </c>
      <c r="E37" s="166"/>
    </row>
    <row r="38" spans="1:5" ht="16.5" thickBot="1">
      <c r="A38" s="164"/>
      <c r="B38" s="158"/>
      <c r="C38" s="142" t="s">
        <v>171</v>
      </c>
      <c r="D38" s="148">
        <v>40</v>
      </c>
      <c r="E38" s="167"/>
    </row>
    <row r="39" spans="1:5" ht="15.75">
      <c r="A39" s="168">
        <v>7</v>
      </c>
      <c r="B39" s="156" t="s">
        <v>36</v>
      </c>
      <c r="C39" s="149" t="s">
        <v>141</v>
      </c>
      <c r="D39" s="141">
        <v>55</v>
      </c>
      <c r="E39" s="159">
        <f>SUM(D39:D43)</f>
        <v>226</v>
      </c>
    </row>
    <row r="40" spans="1:5" ht="15">
      <c r="A40" s="169"/>
      <c r="B40" s="157"/>
      <c r="C40" s="10" t="s">
        <v>153</v>
      </c>
      <c r="D40" s="10">
        <v>51</v>
      </c>
      <c r="E40" s="160"/>
    </row>
    <row r="41" spans="1:5" ht="15.75">
      <c r="A41" s="169"/>
      <c r="B41" s="157"/>
      <c r="C41" s="136" t="s">
        <v>128</v>
      </c>
      <c r="D41" s="10">
        <v>43</v>
      </c>
      <c r="E41" s="160"/>
    </row>
    <row r="42" spans="1:5" ht="15">
      <c r="A42" s="169"/>
      <c r="B42" s="157"/>
      <c r="C42" s="20" t="s">
        <v>101</v>
      </c>
      <c r="D42" s="10">
        <v>40</v>
      </c>
      <c r="E42" s="160"/>
    </row>
    <row r="43" spans="1:5" ht="15.75" thickBot="1">
      <c r="A43" s="170"/>
      <c r="B43" s="158"/>
      <c r="C43" s="150" t="s">
        <v>102</v>
      </c>
      <c r="D43" s="143">
        <v>37</v>
      </c>
      <c r="E43" s="161"/>
    </row>
    <row r="44" spans="1:5" ht="15.75">
      <c r="A44" s="162">
        <v>8</v>
      </c>
      <c r="B44" s="156" t="s">
        <v>167</v>
      </c>
      <c r="C44" s="149" t="s">
        <v>166</v>
      </c>
      <c r="D44" s="141">
        <v>55</v>
      </c>
      <c r="E44" s="159">
        <f>SUM(D44:D48)</f>
        <v>186</v>
      </c>
    </row>
    <row r="45" spans="1:5" ht="15.75">
      <c r="A45" s="163"/>
      <c r="B45" s="157"/>
      <c r="C45" s="136" t="s">
        <v>168</v>
      </c>
      <c r="D45" s="10">
        <v>51</v>
      </c>
      <c r="E45" s="160"/>
    </row>
    <row r="46" spans="1:5" ht="15.75">
      <c r="A46" s="163"/>
      <c r="B46" s="157"/>
      <c r="C46" s="130" t="s">
        <v>170</v>
      </c>
      <c r="D46" s="10">
        <v>43</v>
      </c>
      <c r="E46" s="160"/>
    </row>
    <row r="47" spans="1:5" ht="15.75">
      <c r="A47" s="163"/>
      <c r="B47" s="157"/>
      <c r="C47" s="130" t="s">
        <v>172</v>
      </c>
      <c r="D47" s="10">
        <v>37</v>
      </c>
      <c r="E47" s="160"/>
    </row>
    <row r="48" spans="1:5" ht="15.75" thickBot="1">
      <c r="A48" s="164"/>
      <c r="B48" s="158"/>
      <c r="C48" s="143"/>
      <c r="D48" s="143"/>
      <c r="E48" s="161"/>
    </row>
    <row r="49" spans="1:5" ht="15.75">
      <c r="A49" s="162">
        <v>9</v>
      </c>
      <c r="B49" s="156" t="s">
        <v>14</v>
      </c>
      <c r="C49" s="149" t="s">
        <v>142</v>
      </c>
      <c r="D49" s="141">
        <v>51</v>
      </c>
      <c r="E49" s="159">
        <f>SUM(D49:D53)</f>
        <v>182</v>
      </c>
    </row>
    <row r="50" spans="1:5" ht="15">
      <c r="A50" s="163"/>
      <c r="B50" s="157"/>
      <c r="C50" s="20" t="s">
        <v>17</v>
      </c>
      <c r="D50" s="10">
        <v>43</v>
      </c>
      <c r="E50" s="160"/>
    </row>
    <row r="51" spans="1:5" ht="15.75">
      <c r="A51" s="163"/>
      <c r="B51" s="157"/>
      <c r="C51" s="130" t="s">
        <v>127</v>
      </c>
      <c r="D51" s="10">
        <v>43</v>
      </c>
      <c r="E51" s="160"/>
    </row>
    <row r="52" spans="1:5" ht="15">
      <c r="A52" s="163"/>
      <c r="B52" s="157"/>
      <c r="C52" s="20" t="s">
        <v>12</v>
      </c>
      <c r="D52" s="10">
        <v>31</v>
      </c>
      <c r="E52" s="160"/>
    </row>
    <row r="53" spans="1:5" ht="15.75" thickBot="1">
      <c r="A53" s="164"/>
      <c r="B53" s="158"/>
      <c r="C53" s="150" t="s">
        <v>37</v>
      </c>
      <c r="D53" s="143">
        <v>14</v>
      </c>
      <c r="E53" s="161"/>
    </row>
    <row r="54" spans="1:5" ht="15">
      <c r="A54" s="162">
        <v>10</v>
      </c>
      <c r="B54" s="156" t="s">
        <v>16</v>
      </c>
      <c r="C54" s="151" t="s">
        <v>15</v>
      </c>
      <c r="D54" s="141">
        <v>100</v>
      </c>
      <c r="E54" s="159">
        <f>SUM(D54:D58)</f>
        <v>180</v>
      </c>
    </row>
    <row r="55" spans="1:5" ht="15.75">
      <c r="A55" s="163"/>
      <c r="B55" s="157"/>
      <c r="C55" s="113" t="s">
        <v>143</v>
      </c>
      <c r="D55" s="10">
        <v>47</v>
      </c>
      <c r="E55" s="160"/>
    </row>
    <row r="56" spans="1:5" ht="15">
      <c r="A56" s="163"/>
      <c r="B56" s="157"/>
      <c r="C56" s="22" t="s">
        <v>32</v>
      </c>
      <c r="D56" s="10">
        <v>28</v>
      </c>
      <c r="E56" s="160"/>
    </row>
    <row r="57" spans="1:5" ht="15">
      <c r="A57" s="163"/>
      <c r="B57" s="157"/>
      <c r="C57" s="22" t="s">
        <v>49</v>
      </c>
      <c r="D57" s="10">
        <v>5</v>
      </c>
      <c r="E57" s="160"/>
    </row>
    <row r="58" spans="1:5" ht="15.75" thickBot="1">
      <c r="A58" s="164"/>
      <c r="B58" s="158"/>
      <c r="C58" s="143"/>
      <c r="D58" s="143"/>
      <c r="E58" s="161"/>
    </row>
    <row r="59" spans="1:5" ht="15.75">
      <c r="A59" s="162">
        <v>11</v>
      </c>
      <c r="B59" s="156" t="s">
        <v>42</v>
      </c>
      <c r="C59" s="152" t="s">
        <v>126</v>
      </c>
      <c r="D59" s="141">
        <v>47</v>
      </c>
      <c r="E59" s="159">
        <f>SUM(D59:D63)</f>
        <v>95</v>
      </c>
    </row>
    <row r="60" spans="1:5" ht="15.75">
      <c r="A60" s="163"/>
      <c r="B60" s="157"/>
      <c r="C60" s="137" t="s">
        <v>173</v>
      </c>
      <c r="D60" s="10">
        <v>34</v>
      </c>
      <c r="E60" s="160"/>
    </row>
    <row r="61" spans="1:5" ht="15">
      <c r="A61" s="163"/>
      <c r="B61" s="157"/>
      <c r="C61" s="25" t="s">
        <v>40</v>
      </c>
      <c r="D61" s="10">
        <v>10</v>
      </c>
      <c r="E61" s="160"/>
    </row>
    <row r="62" spans="1:5" ht="15">
      <c r="A62" s="163"/>
      <c r="B62" s="157"/>
      <c r="C62" s="27" t="s">
        <v>50</v>
      </c>
      <c r="D62" s="10">
        <v>4</v>
      </c>
      <c r="E62" s="160"/>
    </row>
    <row r="63" spans="1:5" ht="15.75" thickBot="1">
      <c r="A63" s="164"/>
      <c r="B63" s="158"/>
      <c r="C63" s="143"/>
      <c r="D63" s="143"/>
      <c r="E63" s="161"/>
    </row>
    <row r="64" spans="1:5" ht="15.75">
      <c r="A64" s="162">
        <v>12</v>
      </c>
      <c r="B64" s="156" t="s">
        <v>156</v>
      </c>
      <c r="C64" s="146" t="s">
        <v>155</v>
      </c>
      <c r="D64" s="141">
        <v>43</v>
      </c>
      <c r="E64" s="159">
        <f>SUM(D64:D68)</f>
        <v>80</v>
      </c>
    </row>
    <row r="65" spans="1:5" ht="15.75">
      <c r="A65" s="163"/>
      <c r="B65" s="157"/>
      <c r="C65" s="138" t="s">
        <v>129</v>
      </c>
      <c r="D65" s="10">
        <v>37</v>
      </c>
      <c r="E65" s="160"/>
    </row>
    <row r="66" spans="1:5" ht="15">
      <c r="A66" s="163"/>
      <c r="B66" s="157"/>
      <c r="C66" s="10"/>
      <c r="D66" s="10"/>
      <c r="E66" s="160"/>
    </row>
    <row r="67" spans="1:5" ht="15">
      <c r="A67" s="163"/>
      <c r="B67" s="157"/>
      <c r="C67" s="10"/>
      <c r="D67" s="10"/>
      <c r="E67" s="160"/>
    </row>
    <row r="68" spans="1:5" ht="15.75" thickBot="1">
      <c r="A68" s="164"/>
      <c r="B68" s="158"/>
      <c r="C68" s="143"/>
      <c r="D68" s="143"/>
      <c r="E68" s="161"/>
    </row>
    <row r="69" spans="1:5" ht="15">
      <c r="A69" s="162">
        <v>13</v>
      </c>
      <c r="B69" s="156" t="s">
        <v>28</v>
      </c>
      <c r="C69" s="153" t="s">
        <v>27</v>
      </c>
      <c r="D69" s="141">
        <v>24</v>
      </c>
      <c r="E69" s="159">
        <f>SUM(D69:D73)</f>
        <v>46</v>
      </c>
    </row>
    <row r="70" spans="1:5" ht="15">
      <c r="A70" s="163"/>
      <c r="B70" s="157"/>
      <c r="C70" s="23" t="s">
        <v>110</v>
      </c>
      <c r="D70" s="10">
        <v>22</v>
      </c>
      <c r="E70" s="160"/>
    </row>
    <row r="71" spans="1:5" ht="15">
      <c r="A71" s="163"/>
      <c r="B71" s="157"/>
      <c r="C71" s="139"/>
      <c r="D71" s="10"/>
      <c r="E71" s="160"/>
    </row>
    <row r="72" spans="1:5" ht="15">
      <c r="A72" s="163"/>
      <c r="B72" s="157"/>
      <c r="C72" s="10"/>
      <c r="D72" s="10"/>
      <c r="E72" s="160"/>
    </row>
    <row r="73" spans="1:5" ht="15.75" thickBot="1">
      <c r="A73" s="164"/>
      <c r="B73" s="158"/>
      <c r="C73" s="143"/>
      <c r="D73" s="143"/>
      <c r="E73" s="161"/>
    </row>
    <row r="74" spans="1:5" ht="15">
      <c r="A74" s="162">
        <v>14</v>
      </c>
      <c r="B74" s="156" t="s">
        <v>39</v>
      </c>
      <c r="C74" s="140" t="s">
        <v>106</v>
      </c>
      <c r="D74" s="141">
        <v>31</v>
      </c>
      <c r="E74" s="159">
        <f>SUM(D74:D78)</f>
        <v>44</v>
      </c>
    </row>
    <row r="75" spans="1:5" ht="15">
      <c r="A75" s="163"/>
      <c r="B75" s="157"/>
      <c r="C75" s="20" t="s">
        <v>38</v>
      </c>
      <c r="D75" s="10">
        <v>12</v>
      </c>
      <c r="E75" s="160"/>
    </row>
    <row r="76" spans="1:5" ht="15">
      <c r="A76" s="163"/>
      <c r="B76" s="157"/>
      <c r="C76" s="21" t="s">
        <v>53</v>
      </c>
      <c r="D76" s="10">
        <v>1</v>
      </c>
      <c r="E76" s="160"/>
    </row>
    <row r="77" spans="1:5" ht="15">
      <c r="A77" s="163"/>
      <c r="B77" s="157"/>
      <c r="C77" s="10"/>
      <c r="D77" s="10"/>
      <c r="E77" s="160"/>
    </row>
    <row r="78" spans="1:5" ht="15.75" thickBot="1">
      <c r="A78" s="164"/>
      <c r="B78" s="158"/>
      <c r="C78" s="143"/>
      <c r="D78" s="143"/>
      <c r="E78" s="161"/>
    </row>
    <row r="79" spans="1:5" ht="15.75">
      <c r="A79" s="162">
        <v>15</v>
      </c>
      <c r="B79" s="156" t="s">
        <v>175</v>
      </c>
      <c r="C79" s="149" t="s">
        <v>174</v>
      </c>
      <c r="D79" s="141">
        <v>31</v>
      </c>
      <c r="E79" s="159">
        <f>SUM(D79:D83)</f>
        <v>31</v>
      </c>
    </row>
    <row r="80" spans="1:5" ht="15">
      <c r="A80" s="163"/>
      <c r="B80" s="157"/>
      <c r="C80" s="139"/>
      <c r="D80" s="10"/>
      <c r="E80" s="160"/>
    </row>
    <row r="81" spans="1:5" ht="15">
      <c r="A81" s="163"/>
      <c r="B81" s="157"/>
      <c r="C81" s="10"/>
      <c r="D81" s="10"/>
      <c r="E81" s="160"/>
    </row>
    <row r="82" spans="1:5" ht="15">
      <c r="A82" s="163"/>
      <c r="B82" s="157"/>
      <c r="C82" s="10"/>
      <c r="D82" s="10"/>
      <c r="E82" s="160"/>
    </row>
    <row r="83" spans="1:5" ht="15.75" thickBot="1">
      <c r="A83" s="164"/>
      <c r="B83" s="158"/>
      <c r="C83" s="143"/>
      <c r="D83" s="143"/>
      <c r="E83" s="161"/>
    </row>
    <row r="84" spans="1:5" ht="15">
      <c r="A84" s="162">
        <v>16</v>
      </c>
      <c r="B84" s="156" t="s">
        <v>23</v>
      </c>
      <c r="C84" s="140" t="s">
        <v>22</v>
      </c>
      <c r="D84" s="141">
        <v>26</v>
      </c>
      <c r="E84" s="159">
        <f>SUM(D84:D88)</f>
        <v>26</v>
      </c>
    </row>
    <row r="85" spans="1:5" ht="15">
      <c r="A85" s="163"/>
      <c r="B85" s="157"/>
      <c r="C85" s="10"/>
      <c r="D85" s="10"/>
      <c r="E85" s="160"/>
    </row>
    <row r="86" spans="1:5" ht="15">
      <c r="A86" s="163"/>
      <c r="B86" s="157"/>
      <c r="C86" s="10"/>
      <c r="D86" s="10"/>
      <c r="E86" s="160"/>
    </row>
    <row r="87" spans="1:5" ht="15">
      <c r="A87" s="163"/>
      <c r="B87" s="157"/>
      <c r="C87" s="10"/>
      <c r="D87" s="10"/>
      <c r="E87" s="160"/>
    </row>
    <row r="88" spans="1:5" ht="15.75" thickBot="1">
      <c r="A88" s="164"/>
      <c r="B88" s="158"/>
      <c r="C88" s="143"/>
      <c r="D88" s="143"/>
      <c r="E88" s="161"/>
    </row>
  </sheetData>
  <sheetProtection/>
  <mergeCells count="49">
    <mergeCell ref="A84:A88"/>
    <mergeCell ref="B44:B48"/>
    <mergeCell ref="E44:E48"/>
    <mergeCell ref="B79:B83"/>
    <mergeCell ref="E79:E83"/>
    <mergeCell ref="A79:A83"/>
    <mergeCell ref="B64:B68"/>
    <mergeCell ref="E64:E68"/>
    <mergeCell ref="B49:B53"/>
    <mergeCell ref="B84:B88"/>
    <mergeCell ref="C8:D8"/>
    <mergeCell ref="B54:B58"/>
    <mergeCell ref="A19:A23"/>
    <mergeCell ref="E54:E58"/>
    <mergeCell ref="B24:B28"/>
    <mergeCell ref="A34:A38"/>
    <mergeCell ref="E24:E28"/>
    <mergeCell ref="A24:A28"/>
    <mergeCell ref="B19:B23"/>
    <mergeCell ref="E19:E23"/>
    <mergeCell ref="A14:A18"/>
    <mergeCell ref="B9:B13"/>
    <mergeCell ref="A9:A13"/>
    <mergeCell ref="E9:E13"/>
    <mergeCell ref="E84:E88"/>
    <mergeCell ref="B14:B18"/>
    <mergeCell ref="A44:A48"/>
    <mergeCell ref="E14:E18"/>
    <mergeCell ref="A74:A78"/>
    <mergeCell ref="A59:A63"/>
    <mergeCell ref="B69:B73"/>
    <mergeCell ref="E69:E73"/>
    <mergeCell ref="E49:E53"/>
    <mergeCell ref="A54:A58"/>
    <mergeCell ref="B39:B43"/>
    <mergeCell ref="E39:E43"/>
    <mergeCell ref="A29:A33"/>
    <mergeCell ref="A49:A53"/>
    <mergeCell ref="B34:B38"/>
    <mergeCell ref="E34:E38"/>
    <mergeCell ref="A39:A43"/>
    <mergeCell ref="B29:B33"/>
    <mergeCell ref="E29:E33"/>
    <mergeCell ref="B59:B63"/>
    <mergeCell ref="E59:E63"/>
    <mergeCell ref="A64:A68"/>
    <mergeCell ref="B74:B78"/>
    <mergeCell ref="E74:E78"/>
    <mergeCell ref="A69:A73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8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3.28125" style="0" bestFit="1" customWidth="1"/>
    <col min="2" max="2" width="22.28125" style="0" bestFit="1" customWidth="1"/>
    <col min="3" max="3" width="5.57421875" style="0" bestFit="1" customWidth="1"/>
    <col min="4" max="4" width="7.8515625" style="0" bestFit="1" customWidth="1"/>
    <col min="5" max="5" width="37.421875" style="0" bestFit="1" customWidth="1"/>
  </cols>
  <sheetData>
    <row r="3" spans="1:9" ht="21">
      <c r="A3" s="61"/>
      <c r="B3" s="62"/>
      <c r="C3" s="63"/>
      <c r="D3" s="64" t="s">
        <v>83</v>
      </c>
      <c r="E3" s="63"/>
      <c r="F3" s="65"/>
      <c r="G3" s="61"/>
      <c r="H3" s="61"/>
      <c r="I3" s="61"/>
    </row>
    <row r="4" spans="1:9" ht="15.75">
      <c r="A4" s="61"/>
      <c r="B4" s="61"/>
      <c r="C4" s="66"/>
      <c r="D4" s="67" t="s">
        <v>74</v>
      </c>
      <c r="E4" s="66"/>
      <c r="F4" s="61"/>
      <c r="G4" s="61"/>
      <c r="H4" s="61"/>
      <c r="I4" s="61"/>
    </row>
    <row r="5" spans="1:9" ht="18.75">
      <c r="A5" s="61"/>
      <c r="B5" s="68"/>
      <c r="C5" s="66"/>
      <c r="D5" s="69" t="s">
        <v>75</v>
      </c>
      <c r="E5" s="66"/>
      <c r="F5" s="61"/>
      <c r="G5" s="61"/>
      <c r="H5" s="61"/>
      <c r="I5" s="61"/>
    </row>
    <row r="6" spans="1:9" ht="18.75">
      <c r="A6" s="66"/>
      <c r="B6" s="70"/>
      <c r="C6" s="71"/>
      <c r="D6" s="72" t="s">
        <v>76</v>
      </c>
      <c r="E6" s="73"/>
      <c r="F6" s="61"/>
      <c r="G6" s="61"/>
      <c r="H6" s="61"/>
      <c r="I6" s="61"/>
    </row>
    <row r="7" spans="1:9" ht="18.75">
      <c r="A7" s="66"/>
      <c r="B7" s="66"/>
      <c r="C7" s="74"/>
      <c r="D7" s="73" t="s">
        <v>77</v>
      </c>
      <c r="E7" s="75"/>
      <c r="F7" s="61"/>
      <c r="G7" s="61"/>
      <c r="H7" s="61"/>
      <c r="I7" s="61"/>
    </row>
    <row r="8" spans="1:9" ht="15.75">
      <c r="A8" s="76" t="s">
        <v>84</v>
      </c>
      <c r="B8" s="76"/>
      <c r="C8" s="77"/>
      <c r="D8" s="76"/>
      <c r="E8" s="78" t="s">
        <v>180</v>
      </c>
      <c r="F8" s="78"/>
      <c r="G8" s="78"/>
      <c r="H8" s="78"/>
      <c r="I8" s="68" t="s">
        <v>82</v>
      </c>
    </row>
    <row r="10" spans="1:14" ht="15" customHeight="1">
      <c r="A10" s="179" t="s">
        <v>0</v>
      </c>
      <c r="B10" s="179" t="s">
        <v>1</v>
      </c>
      <c r="C10" s="179" t="s">
        <v>2</v>
      </c>
      <c r="D10" s="179" t="s">
        <v>3</v>
      </c>
      <c r="E10" s="179" t="s">
        <v>4</v>
      </c>
      <c r="F10" s="176" t="s">
        <v>69</v>
      </c>
      <c r="G10" s="177"/>
      <c r="H10" s="176" t="s">
        <v>70</v>
      </c>
      <c r="I10" s="177"/>
      <c r="J10" s="176" t="s">
        <v>71</v>
      </c>
      <c r="K10" s="177"/>
      <c r="L10" s="176" t="s">
        <v>72</v>
      </c>
      <c r="M10" s="177"/>
      <c r="N10" s="178" t="s">
        <v>73</v>
      </c>
    </row>
    <row r="11" spans="1:14" ht="15">
      <c r="A11" s="179"/>
      <c r="B11" s="179"/>
      <c r="C11" s="179"/>
      <c r="D11" s="179"/>
      <c r="E11" s="179"/>
      <c r="F11" s="34" t="s">
        <v>5</v>
      </c>
      <c r="G11" s="35" t="s">
        <v>68</v>
      </c>
      <c r="H11" s="34" t="s">
        <v>5</v>
      </c>
      <c r="I11" s="35" t="s">
        <v>68</v>
      </c>
      <c r="J11" s="34" t="s">
        <v>5</v>
      </c>
      <c r="K11" s="35" t="s">
        <v>68</v>
      </c>
      <c r="L11" s="34" t="s">
        <v>5</v>
      </c>
      <c r="M11" s="35" t="s">
        <v>68</v>
      </c>
      <c r="N11" s="178"/>
    </row>
    <row r="12" spans="1:14" ht="15.75">
      <c r="A12" s="12">
        <f>A11+1</f>
        <v>1</v>
      </c>
      <c r="B12" s="37" t="s">
        <v>15</v>
      </c>
      <c r="C12" s="42">
        <v>1998</v>
      </c>
      <c r="D12" s="42">
        <v>1</v>
      </c>
      <c r="E12" s="39" t="s">
        <v>16</v>
      </c>
      <c r="F12" s="33">
        <v>0.0001690972222222222</v>
      </c>
      <c r="G12" s="6">
        <v>0.00036493055555555557</v>
      </c>
      <c r="H12" s="2">
        <v>0.00013344907407407405</v>
      </c>
      <c r="I12" s="2">
        <v>0.00031550925925925925</v>
      </c>
      <c r="J12" s="52">
        <v>0.0001300925925925926</v>
      </c>
      <c r="K12" s="52">
        <v>0.0002761574074074074</v>
      </c>
      <c r="L12" s="53">
        <v>0.00012476851851851852</v>
      </c>
      <c r="M12" s="8">
        <v>0.0002702546296296297</v>
      </c>
      <c r="N12" s="57">
        <v>100</v>
      </c>
    </row>
    <row r="13" spans="1:14" ht="15.75">
      <c r="A13" s="12">
        <f>A12+1</f>
        <v>2</v>
      </c>
      <c r="B13" s="36" t="s">
        <v>24</v>
      </c>
      <c r="C13" s="40">
        <v>1997</v>
      </c>
      <c r="D13" s="40">
        <v>1</v>
      </c>
      <c r="E13" s="40" t="s">
        <v>25</v>
      </c>
      <c r="F13" s="13">
        <v>0.00018333333333333334</v>
      </c>
      <c r="G13" s="6">
        <v>0.00042002314814814815</v>
      </c>
      <c r="H13" s="2">
        <v>0.0001824074074074074</v>
      </c>
      <c r="I13" s="2">
        <v>0.00038599537037037037</v>
      </c>
      <c r="J13" s="52">
        <v>0.00019780092592592592</v>
      </c>
      <c r="K13" s="52">
        <v>0.00035127314814814814</v>
      </c>
      <c r="L13" s="53">
        <v>0.0002125</v>
      </c>
      <c r="M13" s="8">
        <v>0.00035833333333333333</v>
      </c>
      <c r="N13" s="58">
        <v>80</v>
      </c>
    </row>
    <row r="14" spans="1:14" ht="15.75">
      <c r="A14" s="12">
        <f aca="true" t="shared" si="0" ref="A14:A27">A13+1</f>
        <v>3</v>
      </c>
      <c r="B14" s="20" t="s">
        <v>10</v>
      </c>
      <c r="C14" s="14">
        <v>1998</v>
      </c>
      <c r="D14" s="14">
        <v>2</v>
      </c>
      <c r="E14" s="14" t="s">
        <v>11</v>
      </c>
      <c r="F14" s="13">
        <v>0.00018032407407407407</v>
      </c>
      <c r="G14" s="6">
        <v>0.00042164351851851846</v>
      </c>
      <c r="H14" s="2">
        <v>0.00016620370370370367</v>
      </c>
      <c r="I14" s="2">
        <v>0.000359837962962963</v>
      </c>
      <c r="J14" s="52">
        <v>0.00017291666666666668</v>
      </c>
      <c r="K14" s="52">
        <v>0.0003670138888888889</v>
      </c>
      <c r="L14" s="53">
        <v>0.00015185185185185183</v>
      </c>
      <c r="M14" s="8">
        <v>0.00035937499999999994</v>
      </c>
      <c r="N14" s="58">
        <v>65</v>
      </c>
    </row>
    <row r="15" spans="1:14" ht="16.5" thickBot="1">
      <c r="A15" s="45">
        <f t="shared" si="0"/>
        <v>4</v>
      </c>
      <c r="B15" s="46" t="s">
        <v>18</v>
      </c>
      <c r="C15" s="45">
        <v>1999</v>
      </c>
      <c r="D15" s="45">
        <v>3</v>
      </c>
      <c r="E15" s="45" t="s">
        <v>116</v>
      </c>
      <c r="F15" s="47">
        <v>0.0002204861111111111</v>
      </c>
      <c r="G15" s="48">
        <v>0.00047708333333333327</v>
      </c>
      <c r="H15" s="51">
        <v>0.00018645833333333337</v>
      </c>
      <c r="I15" s="51">
        <v>0.00044525462962962965</v>
      </c>
      <c r="J15" s="55">
        <v>0.00020810185185185187</v>
      </c>
      <c r="K15" s="55">
        <v>0.00046435185185185186</v>
      </c>
      <c r="L15" s="55">
        <v>0.0002800925925925926</v>
      </c>
      <c r="M15" s="56">
        <v>0.00045104166666666665</v>
      </c>
      <c r="N15" s="58">
        <v>55</v>
      </c>
    </row>
    <row r="16" spans="1:14" ht="15.75">
      <c r="A16" s="12">
        <f t="shared" si="0"/>
        <v>5</v>
      </c>
      <c r="B16" s="38" t="s">
        <v>29</v>
      </c>
      <c r="C16" s="43">
        <v>1999</v>
      </c>
      <c r="D16" s="44">
        <v>3</v>
      </c>
      <c r="E16" s="44" t="s">
        <v>30</v>
      </c>
      <c r="F16" s="33">
        <v>0.00020833333333333335</v>
      </c>
      <c r="G16" s="54">
        <v>0.00044571759259259255</v>
      </c>
      <c r="H16" s="1">
        <v>0.0002092592592592592</v>
      </c>
      <c r="I16" s="1">
        <v>0.0004498842592592592</v>
      </c>
      <c r="N16" s="59">
        <v>51</v>
      </c>
    </row>
    <row r="17" spans="1:14" ht="15.75">
      <c r="A17" s="12">
        <f t="shared" si="0"/>
        <v>6</v>
      </c>
      <c r="B17" s="20" t="s">
        <v>20</v>
      </c>
      <c r="C17" s="14">
        <v>1997</v>
      </c>
      <c r="D17" s="14">
        <v>2</v>
      </c>
      <c r="E17" s="14" t="s">
        <v>11</v>
      </c>
      <c r="F17" s="13">
        <v>0.0002303240740740741</v>
      </c>
      <c r="G17" s="6">
        <v>0.0005688657407407407</v>
      </c>
      <c r="H17" s="2">
        <v>0.00019849537037037036</v>
      </c>
      <c r="I17" s="2">
        <v>0.00045439814814814816</v>
      </c>
      <c r="N17" s="59">
        <v>47</v>
      </c>
    </row>
    <row r="18" spans="1:14" ht="15.75">
      <c r="A18" s="12">
        <f t="shared" si="0"/>
        <v>7</v>
      </c>
      <c r="B18" s="20" t="s">
        <v>17</v>
      </c>
      <c r="C18" s="14">
        <v>1998</v>
      </c>
      <c r="D18" s="14">
        <v>2</v>
      </c>
      <c r="E18" s="14" t="s">
        <v>14</v>
      </c>
      <c r="F18" s="13">
        <v>0.0002459490740740741</v>
      </c>
      <c r="G18" s="6">
        <v>0.0005915509259259259</v>
      </c>
      <c r="H18" s="2">
        <v>0.00021770833333333332</v>
      </c>
      <c r="I18" s="2">
        <v>0.0004864583333333333</v>
      </c>
      <c r="N18" s="59">
        <v>43</v>
      </c>
    </row>
    <row r="19" spans="1:14" ht="15.75">
      <c r="A19" s="12">
        <f t="shared" si="0"/>
        <v>8</v>
      </c>
      <c r="B19" s="23" t="s">
        <v>21</v>
      </c>
      <c r="C19" s="14">
        <v>1997</v>
      </c>
      <c r="D19" s="14">
        <v>3</v>
      </c>
      <c r="E19" s="14" t="s">
        <v>11</v>
      </c>
      <c r="F19" s="13">
        <v>0.000237037037037037</v>
      </c>
      <c r="G19" s="6">
        <v>0.0005313657407407407</v>
      </c>
      <c r="H19" s="2">
        <v>0.00021145833333333333</v>
      </c>
      <c r="I19" s="2">
        <v>0.0004907407407407407</v>
      </c>
      <c r="N19" s="59">
        <v>40</v>
      </c>
    </row>
    <row r="20" spans="1:14" ht="15.75">
      <c r="A20" s="12">
        <f t="shared" si="0"/>
        <v>9</v>
      </c>
      <c r="B20" s="21" t="s">
        <v>31</v>
      </c>
      <c r="C20" s="15">
        <v>1999</v>
      </c>
      <c r="D20" s="15">
        <v>3</v>
      </c>
      <c r="E20" s="15" t="s">
        <v>11</v>
      </c>
      <c r="F20" s="13">
        <v>0.00024571759259259257</v>
      </c>
      <c r="G20" s="6">
        <v>0.0005851851851851852</v>
      </c>
      <c r="H20" s="2">
        <v>0.00021574074074074076</v>
      </c>
      <c r="I20" s="2">
        <v>0.0005329861111111111</v>
      </c>
      <c r="N20" s="59">
        <v>37</v>
      </c>
    </row>
    <row r="21" spans="1:14" ht="15.75">
      <c r="A21" s="12">
        <f t="shared" si="0"/>
        <v>10</v>
      </c>
      <c r="B21" s="23" t="s">
        <v>9</v>
      </c>
      <c r="C21" s="41">
        <v>1999</v>
      </c>
      <c r="D21" s="41" t="s">
        <v>7</v>
      </c>
      <c r="E21" s="41" t="s">
        <v>8</v>
      </c>
      <c r="F21" s="13">
        <v>0.00035185185185185184</v>
      </c>
      <c r="G21" s="6">
        <v>0.0007253472222222223</v>
      </c>
      <c r="H21" s="2">
        <v>0.0002532407407407407</v>
      </c>
      <c r="I21" s="2">
        <v>0.0005373842592592593</v>
      </c>
      <c r="N21" s="59">
        <v>34</v>
      </c>
    </row>
    <row r="22" spans="1:14" ht="15.75">
      <c r="A22" s="12">
        <f t="shared" si="0"/>
        <v>11</v>
      </c>
      <c r="B22" s="20" t="s">
        <v>12</v>
      </c>
      <c r="C22" s="14">
        <v>1999</v>
      </c>
      <c r="D22" s="14" t="s">
        <v>13</v>
      </c>
      <c r="E22" s="14" t="s">
        <v>14</v>
      </c>
      <c r="F22" s="13">
        <v>0.0002928240740740741</v>
      </c>
      <c r="G22" s="6">
        <v>0.0006983796296296296</v>
      </c>
      <c r="H22" s="2">
        <v>0.0002465277777777778</v>
      </c>
      <c r="I22" s="2">
        <v>0.0005591435185185186</v>
      </c>
      <c r="N22" s="59">
        <v>31</v>
      </c>
    </row>
    <row r="23" spans="1:14" ht="15.75">
      <c r="A23" s="12">
        <f t="shared" si="0"/>
        <v>12</v>
      </c>
      <c r="B23" s="22" t="s">
        <v>32</v>
      </c>
      <c r="C23" s="16">
        <v>1998</v>
      </c>
      <c r="D23" s="16">
        <v>3</v>
      </c>
      <c r="E23" s="14" t="s">
        <v>16</v>
      </c>
      <c r="F23" s="13">
        <v>0.00027453703703703706</v>
      </c>
      <c r="G23" s="6">
        <v>0.0006906249999999999</v>
      </c>
      <c r="H23" s="2">
        <v>0.0002549768518518519</v>
      </c>
      <c r="I23" s="2">
        <v>0.0005782407407407407</v>
      </c>
      <c r="N23" s="59">
        <v>28</v>
      </c>
    </row>
    <row r="24" spans="1:14" ht="15.75">
      <c r="A24" s="12">
        <f t="shared" si="0"/>
        <v>13</v>
      </c>
      <c r="B24" s="20" t="s">
        <v>22</v>
      </c>
      <c r="C24" s="14">
        <v>1997</v>
      </c>
      <c r="D24" s="14" t="s">
        <v>13</v>
      </c>
      <c r="E24" s="12" t="s">
        <v>23</v>
      </c>
      <c r="F24" s="13">
        <v>0.00030590277777777777</v>
      </c>
      <c r="G24" s="6">
        <v>0.0006707175925925927</v>
      </c>
      <c r="H24" s="2">
        <v>0.00028587962962962963</v>
      </c>
      <c r="I24" s="2">
        <v>0.0005810185185185186</v>
      </c>
      <c r="N24" s="59">
        <v>26</v>
      </c>
    </row>
    <row r="25" spans="1:14" ht="15.75">
      <c r="A25" s="12">
        <f t="shared" si="0"/>
        <v>14</v>
      </c>
      <c r="B25" s="19" t="s">
        <v>27</v>
      </c>
      <c r="C25" s="15">
        <v>1999</v>
      </c>
      <c r="D25" s="15" t="s">
        <v>7</v>
      </c>
      <c r="E25" s="15" t="s">
        <v>28</v>
      </c>
      <c r="F25" s="13">
        <v>0.0003130787037037037</v>
      </c>
      <c r="G25" s="6">
        <v>0.0006975694444444443</v>
      </c>
      <c r="H25" s="2">
        <v>0.0002543981481481482</v>
      </c>
      <c r="I25" s="2">
        <v>0.0005943287037037037</v>
      </c>
      <c r="N25" s="59">
        <v>24</v>
      </c>
    </row>
    <row r="26" spans="1:14" ht="15.75">
      <c r="A26" s="12">
        <f t="shared" si="0"/>
        <v>15</v>
      </c>
      <c r="B26" s="20" t="s">
        <v>26</v>
      </c>
      <c r="C26" s="14">
        <v>1997</v>
      </c>
      <c r="D26" s="14">
        <v>3</v>
      </c>
      <c r="E26" s="14" t="s">
        <v>11</v>
      </c>
      <c r="F26" s="13">
        <v>0.00027627314814814816</v>
      </c>
      <c r="G26" s="6">
        <v>0.0006945601851851852</v>
      </c>
      <c r="H26" s="2">
        <v>0.0002306712962962963</v>
      </c>
      <c r="I26" s="2">
        <v>0.0006236111111111111</v>
      </c>
      <c r="N26" s="59">
        <v>22</v>
      </c>
    </row>
    <row r="27" spans="1:14" ht="16.5" thickBot="1">
      <c r="A27" s="45">
        <f t="shared" si="0"/>
        <v>16</v>
      </c>
      <c r="B27" s="49" t="s">
        <v>6</v>
      </c>
      <c r="C27" s="50">
        <v>1999</v>
      </c>
      <c r="D27" s="50" t="s">
        <v>7</v>
      </c>
      <c r="E27" s="50" t="s">
        <v>8</v>
      </c>
      <c r="F27" s="47">
        <v>0.00029155092592592595</v>
      </c>
      <c r="G27" s="48">
        <v>0.0006666666666666666</v>
      </c>
      <c r="H27" s="51">
        <v>0.0003070601851851852</v>
      </c>
      <c r="I27" s="51">
        <v>0.0006766203703703704</v>
      </c>
      <c r="N27" s="59">
        <v>20</v>
      </c>
    </row>
    <row r="28" spans="1:14" ht="15.75">
      <c r="A28" s="12">
        <f aca="true" t="shared" si="1" ref="A28:A45">A27+1</f>
        <v>17</v>
      </c>
      <c r="B28" s="24" t="s">
        <v>33</v>
      </c>
      <c r="C28" s="12">
        <v>1997</v>
      </c>
      <c r="D28" s="12" t="s">
        <v>34</v>
      </c>
      <c r="E28" s="12" t="s">
        <v>11</v>
      </c>
      <c r="F28" s="7">
        <v>0.0002721064814814815</v>
      </c>
      <c r="G28" s="1">
        <v>0.0007606481481481482</v>
      </c>
      <c r="N28" s="60">
        <v>18</v>
      </c>
    </row>
    <row r="29" spans="1:14" ht="15.75">
      <c r="A29" s="12">
        <f t="shared" si="1"/>
        <v>18</v>
      </c>
      <c r="B29" s="20" t="s">
        <v>35</v>
      </c>
      <c r="C29" s="14">
        <v>1997</v>
      </c>
      <c r="D29" s="14" t="s">
        <v>13</v>
      </c>
      <c r="E29" s="14" t="s">
        <v>36</v>
      </c>
      <c r="F29" s="8">
        <v>0.0002672453703703703</v>
      </c>
      <c r="G29" s="2">
        <v>0.0007853009259259258</v>
      </c>
      <c r="N29" s="60">
        <v>16</v>
      </c>
    </row>
    <row r="30" spans="1:14" ht="15.75">
      <c r="A30" s="12">
        <f t="shared" si="1"/>
        <v>19</v>
      </c>
      <c r="B30" s="20" t="s">
        <v>37</v>
      </c>
      <c r="C30" s="14">
        <v>1998</v>
      </c>
      <c r="D30" s="14" t="s">
        <v>13</v>
      </c>
      <c r="E30" s="14" t="s">
        <v>14</v>
      </c>
      <c r="F30" s="8">
        <v>0.00033784722222222224</v>
      </c>
      <c r="G30" s="2">
        <v>0.0008086805555555554</v>
      </c>
      <c r="N30" s="60">
        <v>14</v>
      </c>
    </row>
    <row r="31" spans="1:14" ht="15.75">
      <c r="A31" s="12">
        <f t="shared" si="1"/>
        <v>20</v>
      </c>
      <c r="B31" s="20" t="s">
        <v>38</v>
      </c>
      <c r="C31" s="14">
        <v>1998</v>
      </c>
      <c r="D31" s="14" t="s">
        <v>13</v>
      </c>
      <c r="E31" s="14" t="s">
        <v>39</v>
      </c>
      <c r="F31" s="8">
        <v>0.00040787037037037045</v>
      </c>
      <c r="G31" s="2">
        <v>0.000877662037037037</v>
      </c>
      <c r="N31" s="60">
        <v>12</v>
      </c>
    </row>
    <row r="32" spans="1:14" ht="15.75">
      <c r="A32" s="12">
        <f t="shared" si="1"/>
        <v>21</v>
      </c>
      <c r="B32" s="25" t="s">
        <v>40</v>
      </c>
      <c r="C32" s="9">
        <v>1999</v>
      </c>
      <c r="D32" s="9" t="s">
        <v>41</v>
      </c>
      <c r="E32" s="9" t="s">
        <v>42</v>
      </c>
      <c r="F32" s="8">
        <v>0.0003321759259259259</v>
      </c>
      <c r="G32" s="31">
        <v>0.0008888888888888889</v>
      </c>
      <c r="N32" s="60">
        <v>10</v>
      </c>
    </row>
    <row r="33" spans="1:14" ht="15.75">
      <c r="A33" s="12">
        <f t="shared" si="1"/>
        <v>22</v>
      </c>
      <c r="B33" s="20" t="s">
        <v>43</v>
      </c>
      <c r="C33" s="14">
        <v>1998</v>
      </c>
      <c r="D33" s="14" t="s">
        <v>44</v>
      </c>
      <c r="E33" s="14" t="s">
        <v>11</v>
      </c>
      <c r="F33" s="8">
        <v>0.00039201388888888885</v>
      </c>
      <c r="G33" s="2">
        <v>0.000900462962962963</v>
      </c>
      <c r="N33" s="60">
        <v>9</v>
      </c>
    </row>
    <row r="34" spans="1:14" ht="15.75">
      <c r="A34" s="12">
        <f t="shared" si="1"/>
        <v>23</v>
      </c>
      <c r="B34" s="23" t="s">
        <v>45</v>
      </c>
      <c r="C34" s="14">
        <v>1998</v>
      </c>
      <c r="D34" s="14">
        <v>3</v>
      </c>
      <c r="E34" s="14" t="s">
        <v>116</v>
      </c>
      <c r="F34" s="8">
        <v>0.02423611111111111</v>
      </c>
      <c r="G34" s="2">
        <v>0.000984837962962963</v>
      </c>
      <c r="N34" s="60">
        <v>8</v>
      </c>
    </row>
    <row r="35" spans="1:14" ht="15.75">
      <c r="A35" s="12">
        <f t="shared" si="1"/>
        <v>24</v>
      </c>
      <c r="B35" s="21" t="s">
        <v>46</v>
      </c>
      <c r="C35" s="15">
        <v>2001</v>
      </c>
      <c r="D35" s="15" t="s">
        <v>47</v>
      </c>
      <c r="E35" s="15" t="s">
        <v>11</v>
      </c>
      <c r="F35" s="8">
        <v>0.0005120370370370371</v>
      </c>
      <c r="G35" s="32">
        <v>0.001028472222222222</v>
      </c>
      <c r="N35" s="60">
        <v>7</v>
      </c>
    </row>
    <row r="36" spans="1:14" ht="15.75">
      <c r="A36" s="12">
        <f t="shared" si="1"/>
        <v>25</v>
      </c>
      <c r="B36" s="20" t="s">
        <v>48</v>
      </c>
      <c r="C36" s="14">
        <v>2000</v>
      </c>
      <c r="D36" s="14" t="s">
        <v>13</v>
      </c>
      <c r="E36" s="14" t="s">
        <v>36</v>
      </c>
      <c r="F36" s="8">
        <v>0.0005435185185185186</v>
      </c>
      <c r="G36" s="2">
        <v>0.0011666666666666668</v>
      </c>
      <c r="N36" s="60">
        <v>6</v>
      </c>
    </row>
    <row r="37" spans="1:14" ht="15.75">
      <c r="A37" s="12">
        <f t="shared" si="1"/>
        <v>26</v>
      </c>
      <c r="B37" s="26" t="s">
        <v>49</v>
      </c>
      <c r="C37" s="17">
        <v>1998</v>
      </c>
      <c r="D37" s="17" t="s">
        <v>34</v>
      </c>
      <c r="E37" s="15" t="s">
        <v>16</v>
      </c>
      <c r="F37" s="8">
        <v>0.000494675925925926</v>
      </c>
      <c r="G37" s="32">
        <v>0.001172337962962963</v>
      </c>
      <c r="N37" s="60">
        <v>5</v>
      </c>
    </row>
    <row r="38" spans="1:14" ht="15.75">
      <c r="A38" s="12">
        <f t="shared" si="1"/>
        <v>27</v>
      </c>
      <c r="B38" s="27" t="s">
        <v>50</v>
      </c>
      <c r="C38" s="3">
        <v>1999</v>
      </c>
      <c r="D38" s="3" t="s">
        <v>41</v>
      </c>
      <c r="E38" s="3" t="s">
        <v>42</v>
      </c>
      <c r="F38" s="8">
        <v>0.0005302083333333334</v>
      </c>
      <c r="G38" s="2">
        <v>0.0011974537037037038</v>
      </c>
      <c r="N38" s="60">
        <v>4</v>
      </c>
    </row>
    <row r="39" spans="1:14" ht="15.75">
      <c r="A39" s="12">
        <f t="shared" si="1"/>
        <v>28</v>
      </c>
      <c r="B39" s="28" t="s">
        <v>51</v>
      </c>
      <c r="C39" s="18">
        <v>1999</v>
      </c>
      <c r="D39" s="16" t="s">
        <v>34</v>
      </c>
      <c r="E39" s="14" t="s">
        <v>16</v>
      </c>
      <c r="F39" s="8">
        <v>0.0006218749999999999</v>
      </c>
      <c r="G39" s="2">
        <v>0.0014943287037037037</v>
      </c>
      <c r="N39" s="81">
        <v>3</v>
      </c>
    </row>
    <row r="40" spans="1:14" ht="15.75">
      <c r="A40" s="12">
        <f t="shared" si="1"/>
        <v>29</v>
      </c>
      <c r="B40" s="20" t="s">
        <v>52</v>
      </c>
      <c r="C40" s="14">
        <v>2001</v>
      </c>
      <c r="D40" s="14" t="s">
        <v>13</v>
      </c>
      <c r="E40" s="14" t="s">
        <v>36</v>
      </c>
      <c r="F40" s="8">
        <v>0.0005291666666666666</v>
      </c>
      <c r="G40" s="2">
        <v>0.0015384259259259257</v>
      </c>
      <c r="N40" s="81">
        <v>2</v>
      </c>
    </row>
    <row r="41" spans="1:14" ht="15.75">
      <c r="A41" s="12">
        <f t="shared" si="1"/>
        <v>30</v>
      </c>
      <c r="B41" s="21" t="s">
        <v>53</v>
      </c>
      <c r="C41" s="15">
        <v>2000</v>
      </c>
      <c r="D41" s="15" t="s">
        <v>13</v>
      </c>
      <c r="E41" s="15" t="s">
        <v>39</v>
      </c>
      <c r="F41" s="8">
        <v>0.0007263888888888889</v>
      </c>
      <c r="G41" s="32">
        <v>0.002160185185185185</v>
      </c>
      <c r="N41" s="81">
        <v>1</v>
      </c>
    </row>
    <row r="42" spans="1:7" ht="15">
      <c r="A42" s="12">
        <f t="shared" si="1"/>
        <v>31</v>
      </c>
      <c r="B42" s="20" t="s">
        <v>54</v>
      </c>
      <c r="C42" s="14">
        <v>1997</v>
      </c>
      <c r="D42" s="14" t="s">
        <v>13</v>
      </c>
      <c r="E42" s="14" t="s">
        <v>36</v>
      </c>
      <c r="F42" s="30">
        <v>0.00046307870370370367</v>
      </c>
      <c r="G42" s="4" t="s">
        <v>59</v>
      </c>
    </row>
    <row r="43" spans="1:7" ht="15">
      <c r="A43" s="12">
        <f t="shared" si="1"/>
        <v>32</v>
      </c>
      <c r="B43" s="20" t="s">
        <v>55</v>
      </c>
      <c r="C43" s="14">
        <v>1997</v>
      </c>
      <c r="D43" s="14" t="s">
        <v>13</v>
      </c>
      <c r="E43" s="14" t="s">
        <v>39</v>
      </c>
      <c r="F43" s="8">
        <v>0.0004925925925925926</v>
      </c>
      <c r="G43" s="4" t="s">
        <v>59</v>
      </c>
    </row>
    <row r="44" spans="1:7" ht="15">
      <c r="A44" s="12">
        <f t="shared" si="1"/>
        <v>33</v>
      </c>
      <c r="B44" s="27" t="s">
        <v>56</v>
      </c>
      <c r="C44" s="3">
        <v>1997</v>
      </c>
      <c r="D44" s="3" t="s">
        <v>41</v>
      </c>
      <c r="E44" s="3" t="s">
        <v>42</v>
      </c>
      <c r="F44" s="8">
        <v>0.0006412037037037037</v>
      </c>
      <c r="G44" s="2" t="s">
        <v>59</v>
      </c>
    </row>
    <row r="45" spans="1:7" ht="15">
      <c r="A45" s="12">
        <f t="shared" si="1"/>
        <v>34</v>
      </c>
      <c r="B45" s="20" t="s">
        <v>57</v>
      </c>
      <c r="C45" s="100">
        <v>2000</v>
      </c>
      <c r="D45" s="3" t="s">
        <v>41</v>
      </c>
      <c r="E45" s="14" t="s">
        <v>116</v>
      </c>
      <c r="F45" s="8">
        <v>0.0014203703703703702</v>
      </c>
      <c r="G45" s="4" t="s">
        <v>59</v>
      </c>
    </row>
    <row r="46" spans="1:7" ht="15">
      <c r="A46" s="173">
        <v>35</v>
      </c>
      <c r="B46" s="20" t="s">
        <v>58</v>
      </c>
      <c r="C46" s="14">
        <v>1999</v>
      </c>
      <c r="D46" s="14" t="s">
        <v>13</v>
      </c>
      <c r="E46" s="14" t="s">
        <v>36</v>
      </c>
      <c r="F46" s="10" t="s">
        <v>59</v>
      </c>
      <c r="G46" s="4"/>
    </row>
    <row r="47" spans="1:7" ht="15">
      <c r="A47" s="174"/>
      <c r="B47" s="20" t="s">
        <v>60</v>
      </c>
      <c r="C47" s="14">
        <v>1999</v>
      </c>
      <c r="D47" s="14" t="s">
        <v>13</v>
      </c>
      <c r="E47" s="14" t="s">
        <v>36</v>
      </c>
      <c r="F47" s="8" t="s">
        <v>59</v>
      </c>
      <c r="G47" s="2"/>
    </row>
    <row r="48" spans="1:7" ht="15">
      <c r="A48" s="174"/>
      <c r="B48" s="20" t="s">
        <v>61</v>
      </c>
      <c r="C48" s="14">
        <v>2001</v>
      </c>
      <c r="D48" s="14" t="s">
        <v>13</v>
      </c>
      <c r="E48" s="14" t="s">
        <v>11</v>
      </c>
      <c r="F48" s="8" t="s">
        <v>59</v>
      </c>
      <c r="G48" s="2"/>
    </row>
    <row r="49" spans="1:7" ht="15">
      <c r="A49" s="174"/>
      <c r="B49" s="27" t="s">
        <v>62</v>
      </c>
      <c r="C49" s="3">
        <v>2001</v>
      </c>
      <c r="D49" s="3" t="s">
        <v>41</v>
      </c>
      <c r="E49" s="3" t="s">
        <v>42</v>
      </c>
      <c r="F49" s="29" t="s">
        <v>59</v>
      </c>
      <c r="G49" s="11"/>
    </row>
    <row r="50" spans="1:7" ht="15">
      <c r="A50" s="174"/>
      <c r="B50" s="27" t="s">
        <v>63</v>
      </c>
      <c r="C50" s="3">
        <v>2001</v>
      </c>
      <c r="D50" s="3" t="s">
        <v>41</v>
      </c>
      <c r="E50" s="3" t="s">
        <v>42</v>
      </c>
      <c r="F50" s="8" t="s">
        <v>59</v>
      </c>
      <c r="G50" s="2"/>
    </row>
    <row r="51" spans="1:7" ht="15">
      <c r="A51" s="174"/>
      <c r="B51" s="27" t="s">
        <v>64</v>
      </c>
      <c r="C51" s="3">
        <v>1999</v>
      </c>
      <c r="D51" s="3" t="s">
        <v>41</v>
      </c>
      <c r="E51" s="3" t="s">
        <v>42</v>
      </c>
      <c r="F51" s="8" t="s">
        <v>59</v>
      </c>
      <c r="G51" s="2"/>
    </row>
    <row r="52" spans="1:7" ht="15">
      <c r="A52" s="174"/>
      <c r="B52" s="27" t="s">
        <v>65</v>
      </c>
      <c r="C52" s="3">
        <v>1999</v>
      </c>
      <c r="D52" s="3" t="s">
        <v>41</v>
      </c>
      <c r="E52" s="3" t="s">
        <v>42</v>
      </c>
      <c r="F52" s="8" t="s">
        <v>59</v>
      </c>
      <c r="G52" s="2"/>
    </row>
    <row r="53" spans="1:7" ht="15">
      <c r="A53" s="174"/>
      <c r="B53" s="27" t="s">
        <v>66</v>
      </c>
      <c r="C53" s="3">
        <v>2001</v>
      </c>
      <c r="D53" s="3" t="s">
        <v>41</v>
      </c>
      <c r="E53" s="3" t="s">
        <v>42</v>
      </c>
      <c r="F53" s="8" t="s">
        <v>59</v>
      </c>
      <c r="G53" s="5"/>
    </row>
    <row r="54" spans="1:7" ht="15">
      <c r="A54" s="175"/>
      <c r="B54" s="27" t="s">
        <v>67</v>
      </c>
      <c r="C54" s="3">
        <v>1997</v>
      </c>
      <c r="D54" s="3" t="s">
        <v>41</v>
      </c>
      <c r="E54" s="3" t="s">
        <v>42</v>
      </c>
      <c r="F54" s="8" t="s">
        <v>59</v>
      </c>
      <c r="G54" s="2"/>
    </row>
    <row r="56" spans="1:9" ht="15.75">
      <c r="A56" s="79" t="s">
        <v>78</v>
      </c>
      <c r="B56" s="66"/>
      <c r="C56" s="80"/>
      <c r="D56" s="80"/>
      <c r="E56" s="80" t="s">
        <v>79</v>
      </c>
      <c r="F56" s="61"/>
      <c r="G56" s="61"/>
      <c r="H56" s="61"/>
      <c r="I56" s="61"/>
    </row>
    <row r="57" spans="1:9" ht="15.75">
      <c r="A57" s="80"/>
      <c r="B57" s="66"/>
      <c r="C57" s="80"/>
      <c r="D57" s="80"/>
      <c r="E57" s="80"/>
      <c r="F57" s="61"/>
      <c r="G57" s="61"/>
      <c r="H57" s="61"/>
      <c r="I57" s="61"/>
    </row>
    <row r="58" spans="1:9" ht="15.75">
      <c r="A58" s="79" t="s">
        <v>80</v>
      </c>
      <c r="B58" s="66"/>
      <c r="C58" s="80"/>
      <c r="D58" s="80"/>
      <c r="E58" s="80" t="s">
        <v>81</v>
      </c>
      <c r="F58" s="61"/>
      <c r="G58" s="61"/>
      <c r="H58" s="61"/>
      <c r="I58" s="61"/>
    </row>
  </sheetData>
  <sheetProtection/>
  <mergeCells count="11">
    <mergeCell ref="N10:N11"/>
    <mergeCell ref="A10:A11"/>
    <mergeCell ref="B10:B11"/>
    <mergeCell ref="C10:C11"/>
    <mergeCell ref="D10:D11"/>
    <mergeCell ref="E10:E11"/>
    <mergeCell ref="F10:G10"/>
    <mergeCell ref="A46:A54"/>
    <mergeCell ref="H10:I10"/>
    <mergeCell ref="J10:K10"/>
    <mergeCell ref="L10:M10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4">
      <selection activeCell="A8" sqref="A8:A9"/>
    </sheetView>
  </sheetViews>
  <sheetFormatPr defaultColWidth="9.140625" defaultRowHeight="15"/>
  <cols>
    <col min="1" max="1" width="5.140625" style="0" customWidth="1"/>
    <col min="2" max="2" width="30.8515625" style="0" bestFit="1" customWidth="1"/>
    <col min="5" max="5" width="33.00390625" style="0" customWidth="1"/>
  </cols>
  <sheetData>
    <row r="1" spans="1:9" ht="21">
      <c r="A1" s="61"/>
      <c r="B1" s="62"/>
      <c r="C1" s="63"/>
      <c r="D1" s="64" t="s">
        <v>83</v>
      </c>
      <c r="E1" s="63"/>
      <c r="F1" s="65"/>
      <c r="G1" s="61"/>
      <c r="H1" s="61"/>
      <c r="I1" s="61"/>
    </row>
    <row r="2" spans="1:9" ht="15.75">
      <c r="A2" s="61"/>
      <c r="B2" s="61"/>
      <c r="C2" s="66"/>
      <c r="D2" s="67" t="s">
        <v>74</v>
      </c>
      <c r="E2" s="66"/>
      <c r="F2" s="61"/>
      <c r="G2" s="61"/>
      <c r="H2" s="61"/>
      <c r="I2" s="61"/>
    </row>
    <row r="3" spans="1:9" ht="18.75">
      <c r="A3" s="61"/>
      <c r="B3" s="68"/>
      <c r="C3" s="66"/>
      <c r="D3" s="69" t="s">
        <v>75</v>
      </c>
      <c r="E3" s="66"/>
      <c r="F3" s="61"/>
      <c r="G3" s="61"/>
      <c r="H3" s="61"/>
      <c r="I3" s="61"/>
    </row>
    <row r="4" spans="1:9" ht="18.75">
      <c r="A4" s="66"/>
      <c r="B4" s="70"/>
      <c r="C4" s="71"/>
      <c r="D4" s="72" t="s">
        <v>90</v>
      </c>
      <c r="E4" s="73"/>
      <c r="F4" s="61"/>
      <c r="G4" s="61"/>
      <c r="H4" s="61"/>
      <c r="I4" s="61"/>
    </row>
    <row r="5" spans="1:9" ht="18.75">
      <c r="A5" s="66"/>
      <c r="B5" s="66"/>
      <c r="C5" s="74"/>
      <c r="D5" s="73" t="s">
        <v>77</v>
      </c>
      <c r="E5" s="75"/>
      <c r="F5" s="61"/>
      <c r="G5" s="61"/>
      <c r="H5" s="61"/>
      <c r="I5" s="61"/>
    </row>
    <row r="6" spans="1:9" ht="15.75">
      <c r="A6" s="76" t="s">
        <v>84</v>
      </c>
      <c r="B6" s="76"/>
      <c r="C6" s="77"/>
      <c r="D6" s="76"/>
      <c r="E6" s="78" t="s">
        <v>180</v>
      </c>
      <c r="F6" s="78"/>
      <c r="G6" s="78"/>
      <c r="H6" s="78"/>
      <c r="I6" s="68" t="s">
        <v>82</v>
      </c>
    </row>
    <row r="7" spans="1:9" ht="15.75">
      <c r="A7" s="76"/>
      <c r="B7" s="76"/>
      <c r="C7" s="77"/>
      <c r="D7" s="76"/>
      <c r="E7" s="78"/>
      <c r="F7" s="78"/>
      <c r="G7" s="78"/>
      <c r="H7" s="78"/>
      <c r="I7" s="68"/>
    </row>
    <row r="8" spans="1:14" ht="15" customHeight="1">
      <c r="A8" s="179" t="s">
        <v>0</v>
      </c>
      <c r="B8" s="180" t="s">
        <v>1</v>
      </c>
      <c r="C8" s="180" t="s">
        <v>2</v>
      </c>
      <c r="D8" s="180" t="s">
        <v>3</v>
      </c>
      <c r="E8" s="180" t="s">
        <v>4</v>
      </c>
      <c r="F8" s="176" t="s">
        <v>69</v>
      </c>
      <c r="G8" s="177"/>
      <c r="H8" s="176" t="s">
        <v>70</v>
      </c>
      <c r="I8" s="177"/>
      <c r="J8" s="176" t="s">
        <v>71</v>
      </c>
      <c r="K8" s="177"/>
      <c r="L8" s="176" t="s">
        <v>72</v>
      </c>
      <c r="M8" s="177"/>
      <c r="N8" s="178" t="s">
        <v>73</v>
      </c>
    </row>
    <row r="9" spans="1:14" ht="15">
      <c r="A9" s="179"/>
      <c r="B9" s="180"/>
      <c r="C9" s="180"/>
      <c r="D9" s="180"/>
      <c r="E9" s="180"/>
      <c r="F9" s="34" t="s">
        <v>5</v>
      </c>
      <c r="G9" s="35" t="s">
        <v>68</v>
      </c>
      <c r="H9" s="34" t="s">
        <v>5</v>
      </c>
      <c r="I9" s="35" t="s">
        <v>68</v>
      </c>
      <c r="J9" s="34" t="s">
        <v>5</v>
      </c>
      <c r="K9" s="35" t="s">
        <v>68</v>
      </c>
      <c r="L9" s="34" t="s">
        <v>5</v>
      </c>
      <c r="M9" s="35" t="s">
        <v>68</v>
      </c>
      <c r="N9" s="178"/>
    </row>
    <row r="10" spans="1:14" ht="15.75">
      <c r="A10" s="4">
        <v>1</v>
      </c>
      <c r="B10" s="87" t="s">
        <v>91</v>
      </c>
      <c r="C10" s="88">
        <v>1998</v>
      </c>
      <c r="D10" s="88">
        <v>1</v>
      </c>
      <c r="E10" s="87" t="s">
        <v>11</v>
      </c>
      <c r="F10" s="7">
        <v>0.00018842592592592595</v>
      </c>
      <c r="G10" s="7">
        <v>0.00043923611111111116</v>
      </c>
      <c r="H10" s="7">
        <v>0.0001824074074074074</v>
      </c>
      <c r="I10" s="7">
        <v>0.0004193287037037037</v>
      </c>
      <c r="J10" s="52">
        <v>0.00017222222222222224</v>
      </c>
      <c r="K10" s="8">
        <v>0.00036666666666666667</v>
      </c>
      <c r="L10" s="7">
        <v>0.00015289351851851854</v>
      </c>
      <c r="M10" s="7">
        <v>0.0003450231481481481</v>
      </c>
      <c r="N10" s="57">
        <v>100</v>
      </c>
    </row>
    <row r="11" spans="1:14" ht="15.75">
      <c r="A11" s="4">
        <f>A10+1</f>
        <v>2</v>
      </c>
      <c r="B11" s="86" t="s">
        <v>92</v>
      </c>
      <c r="C11" s="86">
        <v>1997</v>
      </c>
      <c r="D11" s="86">
        <v>2</v>
      </c>
      <c r="E11" s="87" t="s">
        <v>11</v>
      </c>
      <c r="F11" s="7">
        <v>0.00018773148148148146</v>
      </c>
      <c r="G11" s="7">
        <v>0.0004594907407407408</v>
      </c>
      <c r="H11" s="7">
        <v>0.00021365740740740742</v>
      </c>
      <c r="I11" s="52">
        <v>0.0004357638888888888</v>
      </c>
      <c r="J11" s="52">
        <v>0.00017349537037037038</v>
      </c>
      <c r="K11" s="8">
        <v>0.0003921296296296297</v>
      </c>
      <c r="L11" s="7">
        <v>0.00021412037037037038</v>
      </c>
      <c r="M11" s="7">
        <v>0.0003815972222222222</v>
      </c>
      <c r="N11" s="58">
        <v>80</v>
      </c>
    </row>
    <row r="12" spans="1:14" ht="15.75">
      <c r="A12" s="4">
        <f>A11+1</f>
        <v>3</v>
      </c>
      <c r="B12" s="86" t="s">
        <v>93</v>
      </c>
      <c r="C12" s="86">
        <v>1998</v>
      </c>
      <c r="D12" s="86">
        <v>1</v>
      </c>
      <c r="E12" s="86" t="s">
        <v>116</v>
      </c>
      <c r="F12" s="7">
        <v>0.0002320601851851852</v>
      </c>
      <c r="G12" s="7">
        <v>0.0005637731481481481</v>
      </c>
      <c r="H12" s="7">
        <v>0.00020972222222222223</v>
      </c>
      <c r="I12" s="52">
        <v>0.0004822916666666667</v>
      </c>
      <c r="J12" s="52">
        <v>0.00023935185185185184</v>
      </c>
      <c r="K12" s="8">
        <v>0.00045925925925925925</v>
      </c>
      <c r="L12" s="7">
        <v>0.00018622685185185184</v>
      </c>
      <c r="M12" s="7">
        <v>0.0004164351851851851</v>
      </c>
      <c r="N12" s="58">
        <v>65</v>
      </c>
    </row>
    <row r="13" spans="1:14" ht="16.5" thickBot="1">
      <c r="A13" s="85">
        <f>A12+1</f>
        <v>4</v>
      </c>
      <c r="B13" s="89" t="s">
        <v>94</v>
      </c>
      <c r="C13" s="89">
        <v>1999</v>
      </c>
      <c r="D13" s="89">
        <v>2</v>
      </c>
      <c r="E13" s="89" t="s">
        <v>95</v>
      </c>
      <c r="F13" s="56">
        <v>0.00029594907407407407</v>
      </c>
      <c r="G13" s="56">
        <v>0.0006107638888888889</v>
      </c>
      <c r="H13" s="56">
        <v>0.00025370370370370374</v>
      </c>
      <c r="I13" s="55">
        <v>0.0005311342592592593</v>
      </c>
      <c r="J13" s="55">
        <v>0.0002568287037037037</v>
      </c>
      <c r="K13" s="56">
        <v>0.000497337962962963</v>
      </c>
      <c r="L13" s="56">
        <v>0.00025416666666666665</v>
      </c>
      <c r="M13" s="56">
        <v>0.00048587962962962967</v>
      </c>
      <c r="N13" s="58">
        <v>55</v>
      </c>
    </row>
    <row r="14" spans="1:14" ht="15.75">
      <c r="A14" s="4">
        <f aca="true" t="shared" si="0" ref="A14:A27">A13+1</f>
        <v>5</v>
      </c>
      <c r="B14" s="86" t="s">
        <v>96</v>
      </c>
      <c r="C14" s="86">
        <v>1997</v>
      </c>
      <c r="D14" s="86">
        <v>2</v>
      </c>
      <c r="E14" s="86" t="s">
        <v>116</v>
      </c>
      <c r="F14" s="7">
        <v>0.0002831018518518519</v>
      </c>
      <c r="G14" s="7">
        <v>0.0005873842592592593</v>
      </c>
      <c r="H14" s="7">
        <v>0.00025543981481481484</v>
      </c>
      <c r="I14" s="7">
        <v>0.0005422453703703703</v>
      </c>
      <c r="N14" s="59">
        <v>51</v>
      </c>
    </row>
    <row r="15" spans="1:14" ht="15.75">
      <c r="A15" s="4">
        <f t="shared" si="0"/>
        <v>6</v>
      </c>
      <c r="B15" s="90" t="s">
        <v>97</v>
      </c>
      <c r="C15" s="90">
        <v>1998</v>
      </c>
      <c r="D15" s="90">
        <v>3</v>
      </c>
      <c r="E15" s="90" t="s">
        <v>11</v>
      </c>
      <c r="F15" s="7">
        <v>0.0002821759259259259</v>
      </c>
      <c r="G15" s="7">
        <v>0.0006709490740740741</v>
      </c>
      <c r="H15" s="7">
        <v>0.0002472222222222222</v>
      </c>
      <c r="I15" s="7">
        <v>0.0005579861111111111</v>
      </c>
      <c r="N15" s="59">
        <v>47</v>
      </c>
    </row>
    <row r="16" spans="1:14" ht="15.75">
      <c r="A16" s="4">
        <f t="shared" si="0"/>
        <v>7</v>
      </c>
      <c r="B16" s="86" t="s">
        <v>98</v>
      </c>
      <c r="C16" s="90">
        <v>1999</v>
      </c>
      <c r="D16" s="90" t="s">
        <v>99</v>
      </c>
      <c r="E16" s="90" t="s">
        <v>100</v>
      </c>
      <c r="F16" s="7">
        <v>0.00034756944444444446</v>
      </c>
      <c r="G16" s="7">
        <v>0.0008214120370370371</v>
      </c>
      <c r="H16" s="7">
        <v>0.0003064814814814815</v>
      </c>
      <c r="I16" s="7">
        <v>0.0006314814814814815</v>
      </c>
      <c r="N16" s="59">
        <v>43</v>
      </c>
    </row>
    <row r="17" spans="1:14" ht="15.75">
      <c r="A17" s="4">
        <f t="shared" si="0"/>
        <v>8</v>
      </c>
      <c r="B17" s="86" t="s">
        <v>101</v>
      </c>
      <c r="C17" s="86">
        <v>1997</v>
      </c>
      <c r="D17" s="86" t="s">
        <v>13</v>
      </c>
      <c r="E17" s="86" t="s">
        <v>36</v>
      </c>
      <c r="F17" s="7">
        <v>0.00042430555555555554</v>
      </c>
      <c r="G17" s="7">
        <v>0.0008885416666666667</v>
      </c>
      <c r="H17" s="7">
        <v>0.00033530092592592596</v>
      </c>
      <c r="I17" s="7">
        <v>0.0007207175925925927</v>
      </c>
      <c r="N17" s="59">
        <v>40</v>
      </c>
    </row>
    <row r="18" spans="1:14" ht="15.75">
      <c r="A18" s="4">
        <f t="shared" si="0"/>
        <v>9</v>
      </c>
      <c r="B18" s="86" t="s">
        <v>102</v>
      </c>
      <c r="C18" s="86">
        <v>1997</v>
      </c>
      <c r="D18" s="86" t="s">
        <v>13</v>
      </c>
      <c r="E18" s="86" t="s">
        <v>36</v>
      </c>
      <c r="F18" s="7">
        <v>0.00035625</v>
      </c>
      <c r="G18" s="7">
        <v>0.0008390046296296296</v>
      </c>
      <c r="H18" s="7">
        <v>0.00038206018518518515</v>
      </c>
      <c r="I18" s="7">
        <v>0.0008310185185185186</v>
      </c>
      <c r="N18" s="59">
        <v>37</v>
      </c>
    </row>
    <row r="19" spans="1:14" ht="15.75">
      <c r="A19" s="4">
        <f t="shared" si="0"/>
        <v>10</v>
      </c>
      <c r="B19" s="91" t="s">
        <v>103</v>
      </c>
      <c r="C19" s="86">
        <v>2000</v>
      </c>
      <c r="D19" s="86" t="s">
        <v>104</v>
      </c>
      <c r="E19" s="86" t="s">
        <v>105</v>
      </c>
      <c r="F19" s="7">
        <v>0.0005268518518518519</v>
      </c>
      <c r="G19" s="7">
        <v>0.001155787037037037</v>
      </c>
      <c r="H19" s="7">
        <v>0.00039768518518518516</v>
      </c>
      <c r="I19" s="7">
        <v>0.0008762731481481482</v>
      </c>
      <c r="N19" s="59">
        <v>34</v>
      </c>
    </row>
    <row r="20" spans="1:14" ht="15.75">
      <c r="A20" s="4">
        <f t="shared" si="0"/>
        <v>11</v>
      </c>
      <c r="B20" s="86" t="s">
        <v>106</v>
      </c>
      <c r="C20" s="86">
        <v>1997</v>
      </c>
      <c r="D20" s="86" t="s">
        <v>13</v>
      </c>
      <c r="E20" s="86" t="s">
        <v>39</v>
      </c>
      <c r="F20" s="7">
        <v>0.0005156249999999999</v>
      </c>
      <c r="G20" s="7">
        <v>0.0011218749999999998</v>
      </c>
      <c r="H20" s="7">
        <v>0.0003800925925925926</v>
      </c>
      <c r="I20" s="7">
        <v>0.0008908564814814815</v>
      </c>
      <c r="N20" s="59">
        <v>31</v>
      </c>
    </row>
    <row r="21" spans="1:14" ht="15.75">
      <c r="A21" s="4">
        <f t="shared" si="0"/>
        <v>12</v>
      </c>
      <c r="B21" s="86" t="s">
        <v>107</v>
      </c>
      <c r="C21" s="86">
        <v>1998</v>
      </c>
      <c r="D21" s="86">
        <v>3</v>
      </c>
      <c r="E21" s="86" t="s">
        <v>116</v>
      </c>
      <c r="F21" s="7">
        <v>0.0005391203703703704</v>
      </c>
      <c r="G21" s="7">
        <v>0.001058449074074074</v>
      </c>
      <c r="H21" s="7">
        <v>0.0004506944444444444</v>
      </c>
      <c r="I21" s="7">
        <v>0.0009425925925925925</v>
      </c>
      <c r="N21" s="59">
        <v>28</v>
      </c>
    </row>
    <row r="22" spans="1:14" ht="15.75">
      <c r="A22" s="4">
        <f t="shared" si="0"/>
        <v>13</v>
      </c>
      <c r="B22" s="86" t="s">
        <v>108</v>
      </c>
      <c r="C22" s="86">
        <v>1997</v>
      </c>
      <c r="D22" s="86" t="s">
        <v>104</v>
      </c>
      <c r="E22" s="86" t="s">
        <v>116</v>
      </c>
      <c r="F22" s="7">
        <v>0.0004525462962962963</v>
      </c>
      <c r="G22" s="7">
        <v>0.0009452546296296297</v>
      </c>
      <c r="H22" s="7">
        <v>0.0004719907407407407</v>
      </c>
      <c r="I22" s="7">
        <v>0.0009672453703703704</v>
      </c>
      <c r="N22" s="59">
        <v>26</v>
      </c>
    </row>
    <row r="23" spans="1:14" ht="15.75">
      <c r="A23" s="4">
        <f t="shared" si="0"/>
        <v>14</v>
      </c>
      <c r="B23" s="86" t="s">
        <v>109</v>
      </c>
      <c r="C23" s="86">
        <v>1999</v>
      </c>
      <c r="D23" s="86">
        <v>2</v>
      </c>
      <c r="E23" s="86" t="s">
        <v>116</v>
      </c>
      <c r="F23" s="7">
        <v>0.0005460648148148149</v>
      </c>
      <c r="G23" s="7">
        <v>0.0010778935185185186</v>
      </c>
      <c r="H23" s="7">
        <v>0.0005181712962962964</v>
      </c>
      <c r="I23" s="7">
        <v>0.0010863425925925925</v>
      </c>
      <c r="N23" s="59">
        <v>24</v>
      </c>
    </row>
    <row r="24" spans="1:14" ht="16.5" thickBot="1">
      <c r="A24" s="85">
        <f t="shared" si="0"/>
        <v>15</v>
      </c>
      <c r="B24" s="92" t="s">
        <v>110</v>
      </c>
      <c r="C24" s="89">
        <v>1999</v>
      </c>
      <c r="D24" s="89" t="s">
        <v>13</v>
      </c>
      <c r="E24" s="89" t="s">
        <v>28</v>
      </c>
      <c r="F24" s="56">
        <v>0.0007467592592592592</v>
      </c>
      <c r="G24" s="56">
        <v>0.0013987268518518517</v>
      </c>
      <c r="H24" s="56">
        <v>0.0005383101851851852</v>
      </c>
      <c r="I24" s="56">
        <v>0.001154398148148148</v>
      </c>
      <c r="N24" s="59">
        <v>22</v>
      </c>
    </row>
    <row r="25" spans="1:7" ht="15">
      <c r="A25" s="84">
        <f t="shared" si="0"/>
        <v>16</v>
      </c>
      <c r="B25" s="87" t="s">
        <v>111</v>
      </c>
      <c r="C25" s="87">
        <v>1997</v>
      </c>
      <c r="D25" s="87" t="s">
        <v>13</v>
      </c>
      <c r="E25" s="87" t="s">
        <v>39</v>
      </c>
      <c r="F25" s="1">
        <v>0.0007133101851851852</v>
      </c>
      <c r="G25" s="1">
        <v>0.0014182870370370371</v>
      </c>
    </row>
    <row r="26" spans="1:7" ht="15">
      <c r="A26" s="4">
        <f t="shared" si="0"/>
        <v>17</v>
      </c>
      <c r="B26" s="86" t="s">
        <v>112</v>
      </c>
      <c r="C26" s="86">
        <v>2001</v>
      </c>
      <c r="D26" s="86" t="s">
        <v>13</v>
      </c>
      <c r="E26" s="86" t="s">
        <v>36</v>
      </c>
      <c r="F26" s="1">
        <v>0.0007585648148148148</v>
      </c>
      <c r="G26" s="1">
        <v>0.0020667824074074074</v>
      </c>
    </row>
    <row r="27" spans="1:7" ht="15">
      <c r="A27" s="181">
        <f t="shared" si="0"/>
        <v>18</v>
      </c>
      <c r="B27" s="90" t="s">
        <v>113</v>
      </c>
      <c r="C27" s="90">
        <v>2001</v>
      </c>
      <c r="D27" s="90" t="s">
        <v>41</v>
      </c>
      <c r="E27" s="90" t="s">
        <v>42</v>
      </c>
      <c r="F27" s="1" t="s">
        <v>59</v>
      </c>
      <c r="G27" s="1"/>
    </row>
    <row r="28" spans="1:7" ht="15">
      <c r="A28" s="182"/>
      <c r="B28" s="90" t="s">
        <v>114</v>
      </c>
      <c r="C28" s="90">
        <v>2001</v>
      </c>
      <c r="D28" s="90" t="s">
        <v>41</v>
      </c>
      <c r="E28" s="90" t="s">
        <v>42</v>
      </c>
      <c r="F28" s="1" t="s">
        <v>59</v>
      </c>
      <c r="G28" s="1"/>
    </row>
    <row r="29" spans="1:7" ht="15">
      <c r="A29" s="183"/>
      <c r="B29" s="86" t="s">
        <v>115</v>
      </c>
      <c r="C29" s="86">
        <v>1999</v>
      </c>
      <c r="D29" s="86" t="s">
        <v>13</v>
      </c>
      <c r="E29" s="86" t="s">
        <v>36</v>
      </c>
      <c r="F29" s="1" t="s">
        <v>59</v>
      </c>
      <c r="G29" s="1"/>
    </row>
    <row r="31" spans="1:9" ht="15.75">
      <c r="A31" s="79" t="s">
        <v>78</v>
      </c>
      <c r="B31" s="66"/>
      <c r="C31" s="80"/>
      <c r="D31" s="80"/>
      <c r="E31" s="80" t="s">
        <v>79</v>
      </c>
      <c r="F31" s="61"/>
      <c r="G31" s="61"/>
      <c r="H31" s="61"/>
      <c r="I31" s="61"/>
    </row>
    <row r="32" spans="1:9" ht="15.75">
      <c r="A32" s="80"/>
      <c r="B32" s="66"/>
      <c r="C32" s="80"/>
      <c r="D32" s="80"/>
      <c r="E32" s="80"/>
      <c r="F32" s="61"/>
      <c r="G32" s="61"/>
      <c r="H32" s="61"/>
      <c r="I32" s="61"/>
    </row>
    <row r="33" spans="1:9" ht="15.75">
      <c r="A33" s="79" t="s">
        <v>80</v>
      </c>
      <c r="B33" s="66"/>
      <c r="C33" s="80"/>
      <c r="D33" s="80"/>
      <c r="E33" s="80" t="s">
        <v>81</v>
      </c>
      <c r="F33" s="61"/>
      <c r="G33" s="61"/>
      <c r="H33" s="61"/>
      <c r="I33" s="61"/>
    </row>
  </sheetData>
  <sheetProtection/>
  <mergeCells count="11">
    <mergeCell ref="H8:I8"/>
    <mergeCell ref="J8:K8"/>
    <mergeCell ref="L8:M8"/>
    <mergeCell ref="N8:N9"/>
    <mergeCell ref="D8:D9"/>
    <mergeCell ref="E8:E9"/>
    <mergeCell ref="F8:G8"/>
    <mergeCell ref="A27:A29"/>
    <mergeCell ref="A8:A9"/>
    <mergeCell ref="B8:B9"/>
    <mergeCell ref="C8:C9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5.57421875" style="0" customWidth="1"/>
    <col min="2" max="2" width="25.28125" style="0" customWidth="1"/>
    <col min="4" max="4" width="7.57421875" style="0" customWidth="1"/>
    <col min="5" max="5" width="26.140625" style="0" customWidth="1"/>
  </cols>
  <sheetData>
    <row r="1" spans="1:9" ht="21">
      <c r="A1" s="61"/>
      <c r="B1" s="62"/>
      <c r="C1" s="63"/>
      <c r="D1" s="64" t="s">
        <v>83</v>
      </c>
      <c r="E1" s="63"/>
      <c r="F1" s="65"/>
      <c r="G1" s="61"/>
      <c r="H1" s="61"/>
      <c r="I1" s="61"/>
    </row>
    <row r="2" spans="1:9" ht="15.75">
      <c r="A2" s="61"/>
      <c r="B2" s="61"/>
      <c r="C2" s="66"/>
      <c r="D2" s="67" t="s">
        <v>74</v>
      </c>
      <c r="E2" s="66"/>
      <c r="F2" s="61"/>
      <c r="G2" s="61"/>
      <c r="H2" s="61"/>
      <c r="I2" s="61"/>
    </row>
    <row r="3" spans="1:9" ht="18.75">
      <c r="A3" s="61"/>
      <c r="B3" s="68"/>
      <c r="C3" s="66"/>
      <c r="D3" s="69" t="s">
        <v>75</v>
      </c>
      <c r="E3" s="66"/>
      <c r="F3" s="61"/>
      <c r="G3" s="61"/>
      <c r="H3" s="61"/>
      <c r="I3" s="61"/>
    </row>
    <row r="4" spans="1:9" ht="18.75">
      <c r="A4" s="66"/>
      <c r="B4" s="70"/>
      <c r="C4" s="71"/>
      <c r="D4" s="72" t="s">
        <v>119</v>
      </c>
      <c r="E4" s="73"/>
      <c r="F4" s="61"/>
      <c r="G4" s="61"/>
      <c r="H4" s="61"/>
      <c r="I4" s="61"/>
    </row>
    <row r="5" spans="1:9" ht="18.75">
      <c r="A5" s="66"/>
      <c r="B5" s="66"/>
      <c r="C5" s="74"/>
      <c r="D5" s="73" t="s">
        <v>77</v>
      </c>
      <c r="E5" s="75"/>
      <c r="F5" s="61"/>
      <c r="G5" s="61"/>
      <c r="H5" s="61"/>
      <c r="I5" s="61"/>
    </row>
    <row r="6" spans="1:9" ht="15.75">
      <c r="A6" s="76" t="s">
        <v>84</v>
      </c>
      <c r="B6" s="76"/>
      <c r="C6" s="77"/>
      <c r="D6" s="76"/>
      <c r="E6" s="78" t="s">
        <v>180</v>
      </c>
      <c r="F6" s="78"/>
      <c r="G6" s="78"/>
      <c r="H6" s="78"/>
      <c r="I6" s="68" t="s">
        <v>82</v>
      </c>
    </row>
    <row r="7" spans="1:9" ht="15.75">
      <c r="A7" s="76"/>
      <c r="B7" s="76"/>
      <c r="C7" s="77"/>
      <c r="D7" s="76"/>
      <c r="E7" s="78"/>
      <c r="F7" s="78"/>
      <c r="G7" s="78"/>
      <c r="H7" s="78"/>
      <c r="I7" s="68"/>
    </row>
    <row r="8" spans="1:14" ht="15" customHeight="1">
      <c r="A8" s="179" t="s">
        <v>0</v>
      </c>
      <c r="B8" s="180" t="s">
        <v>1</v>
      </c>
      <c r="C8" s="180" t="s">
        <v>2</v>
      </c>
      <c r="D8" s="180" t="s">
        <v>3</v>
      </c>
      <c r="E8" s="180" t="s">
        <v>4</v>
      </c>
      <c r="F8" s="176" t="s">
        <v>69</v>
      </c>
      <c r="G8" s="177"/>
      <c r="H8" s="176" t="s">
        <v>70</v>
      </c>
      <c r="I8" s="177"/>
      <c r="J8" s="176" t="s">
        <v>71</v>
      </c>
      <c r="K8" s="177"/>
      <c r="L8" s="176" t="s">
        <v>72</v>
      </c>
      <c r="M8" s="177"/>
      <c r="N8" s="178" t="s">
        <v>73</v>
      </c>
    </row>
    <row r="9" spans="1:14" ht="15">
      <c r="A9" s="179"/>
      <c r="B9" s="180"/>
      <c r="C9" s="180"/>
      <c r="D9" s="180"/>
      <c r="E9" s="180"/>
      <c r="F9" s="34" t="s">
        <v>5</v>
      </c>
      <c r="G9" s="35" t="s">
        <v>68</v>
      </c>
      <c r="H9" s="34" t="s">
        <v>5</v>
      </c>
      <c r="I9" s="35" t="s">
        <v>68</v>
      </c>
      <c r="J9" s="34" t="s">
        <v>5</v>
      </c>
      <c r="K9" s="35" t="s">
        <v>68</v>
      </c>
      <c r="L9" s="34" t="s">
        <v>5</v>
      </c>
      <c r="M9" s="35" t="s">
        <v>68</v>
      </c>
      <c r="N9" s="178"/>
    </row>
    <row r="10" spans="1:14" ht="15.75">
      <c r="A10" s="4">
        <v>1</v>
      </c>
      <c r="B10" s="93" t="s">
        <v>120</v>
      </c>
      <c r="C10" s="94">
        <v>1996</v>
      </c>
      <c r="D10" s="94">
        <v>1</v>
      </c>
      <c r="E10" s="94" t="s">
        <v>11</v>
      </c>
      <c r="F10" s="2">
        <v>0.00014675925925925927</v>
      </c>
      <c r="G10" s="2">
        <v>0.0003467592592592593</v>
      </c>
      <c r="H10" s="1">
        <v>0.000134837962962963</v>
      </c>
      <c r="I10" s="1">
        <v>0.0003045138888888889</v>
      </c>
      <c r="J10" s="2">
        <v>0.00013229166666666665</v>
      </c>
      <c r="K10" s="2">
        <v>0.00027361111111111114</v>
      </c>
      <c r="L10" s="54">
        <v>0.00012465277777777776</v>
      </c>
      <c r="M10" s="54">
        <v>0.0002685185185185185</v>
      </c>
      <c r="N10" s="59">
        <v>100</v>
      </c>
    </row>
    <row r="11" spans="1:14" ht="15.75">
      <c r="A11" s="4">
        <f>A10+1</f>
        <v>2</v>
      </c>
      <c r="B11" s="95" t="s">
        <v>121</v>
      </c>
      <c r="C11" s="3">
        <v>1996</v>
      </c>
      <c r="D11" s="83">
        <v>1</v>
      </c>
      <c r="E11" s="83" t="s">
        <v>122</v>
      </c>
      <c r="F11" s="2">
        <v>0.00013784722222222223</v>
      </c>
      <c r="G11" s="2">
        <v>0.0003430555555555556</v>
      </c>
      <c r="H11" s="1">
        <v>0.0001392361111111111</v>
      </c>
      <c r="I11" s="1">
        <v>0.0003057870370370371</v>
      </c>
      <c r="J11" s="2">
        <v>0.00013182870370370372</v>
      </c>
      <c r="K11" s="2">
        <v>0.0002752314814814815</v>
      </c>
      <c r="L11" s="2">
        <v>0.00014027777777777777</v>
      </c>
      <c r="M11" s="2">
        <v>0.0002806712962962963</v>
      </c>
      <c r="N11" s="58">
        <v>80</v>
      </c>
    </row>
    <row r="12" spans="1:14" ht="15.75">
      <c r="A12" s="4">
        <f aca="true" t="shared" si="0" ref="A12:A24">A11+1</f>
        <v>3</v>
      </c>
      <c r="B12" s="93" t="s">
        <v>123</v>
      </c>
      <c r="C12" s="94">
        <v>1996</v>
      </c>
      <c r="D12" s="94">
        <v>2</v>
      </c>
      <c r="E12" s="94" t="s">
        <v>11</v>
      </c>
      <c r="F12" s="2">
        <v>0.00015717592592592592</v>
      </c>
      <c r="G12" s="2">
        <v>0.0003350694444444444</v>
      </c>
      <c r="H12" s="1">
        <v>0.00015289351851851854</v>
      </c>
      <c r="I12" s="1">
        <v>0.0003177083333333333</v>
      </c>
      <c r="J12" s="2">
        <v>0.0001568287037037037</v>
      </c>
      <c r="K12" s="2">
        <v>0.0002868055555555556</v>
      </c>
      <c r="L12" s="6">
        <v>0.00012824074074074075</v>
      </c>
      <c r="M12" s="6">
        <v>0.0003280092592592592</v>
      </c>
      <c r="N12" s="58">
        <v>65</v>
      </c>
    </row>
    <row r="13" spans="1:14" ht="16.5" thickBot="1">
      <c r="A13" s="85">
        <f t="shared" si="0"/>
        <v>4</v>
      </c>
      <c r="B13" s="104" t="s">
        <v>124</v>
      </c>
      <c r="C13" s="105">
        <v>1996</v>
      </c>
      <c r="D13" s="106">
        <v>3</v>
      </c>
      <c r="E13" s="107" t="s">
        <v>30</v>
      </c>
      <c r="F13" s="51">
        <v>0.0001625</v>
      </c>
      <c r="G13" s="51">
        <v>0.00039571759259259253</v>
      </c>
      <c r="H13" s="51">
        <v>0.00015185185185185183</v>
      </c>
      <c r="I13" s="51">
        <v>0.0003543981481481481</v>
      </c>
      <c r="J13" s="51">
        <v>0.0001883101851851852</v>
      </c>
      <c r="K13" s="51">
        <v>0.00033657407407407404</v>
      </c>
      <c r="L13" s="51">
        <v>0.00019224537037037037</v>
      </c>
      <c r="M13" s="51">
        <v>0.0003756944444444445</v>
      </c>
      <c r="N13" s="58">
        <v>55</v>
      </c>
    </row>
    <row r="14" spans="1:14" ht="15.75">
      <c r="A14" s="84">
        <f t="shared" si="0"/>
        <v>5</v>
      </c>
      <c r="B14" s="102" t="s">
        <v>125</v>
      </c>
      <c r="C14" s="103">
        <v>1995</v>
      </c>
      <c r="D14" s="103">
        <v>3</v>
      </c>
      <c r="E14" s="103" t="s">
        <v>11</v>
      </c>
      <c r="F14" s="1">
        <v>0.00017372685185185186</v>
      </c>
      <c r="G14" s="1">
        <v>0.0004104166666666666</v>
      </c>
      <c r="H14" s="1">
        <v>0.00017418981481481485</v>
      </c>
      <c r="I14" s="1">
        <v>0.0003997685185185185</v>
      </c>
      <c r="N14" s="59">
        <v>51</v>
      </c>
    </row>
    <row r="15" spans="1:14" ht="15.75">
      <c r="A15" s="4">
        <f t="shared" si="0"/>
        <v>6</v>
      </c>
      <c r="B15" s="95" t="s">
        <v>126</v>
      </c>
      <c r="C15" s="3">
        <v>1995</v>
      </c>
      <c r="D15" s="83" t="s">
        <v>41</v>
      </c>
      <c r="E15" s="83" t="s">
        <v>42</v>
      </c>
      <c r="F15" s="2">
        <v>0.0003071759259259259</v>
      </c>
      <c r="G15" s="2">
        <v>0.03817129629629629</v>
      </c>
      <c r="H15" s="1">
        <v>0.00021122685185185185</v>
      </c>
      <c r="I15" s="1">
        <v>0.0004652777777777778</v>
      </c>
      <c r="N15" s="59">
        <v>47</v>
      </c>
    </row>
    <row r="16" spans="1:14" ht="15.75">
      <c r="A16" s="4">
        <f t="shared" si="0"/>
        <v>7</v>
      </c>
      <c r="B16" s="93" t="s">
        <v>127</v>
      </c>
      <c r="C16" s="94">
        <v>1996</v>
      </c>
      <c r="D16" s="94">
        <v>1</v>
      </c>
      <c r="E16" s="94" t="s">
        <v>14</v>
      </c>
      <c r="F16" s="2">
        <v>0.00025949074074074074</v>
      </c>
      <c r="G16" s="2">
        <v>0.0005891203703703704</v>
      </c>
      <c r="H16" s="1">
        <v>0.00020613425925925929</v>
      </c>
      <c r="I16" s="1">
        <v>0.00047002314814814807</v>
      </c>
      <c r="N16" s="59">
        <v>43</v>
      </c>
    </row>
    <row r="17" spans="1:14" ht="15.75">
      <c r="A17" s="4">
        <f t="shared" si="0"/>
        <v>8</v>
      </c>
      <c r="B17" s="93" t="s">
        <v>128</v>
      </c>
      <c r="C17" s="94">
        <v>1996</v>
      </c>
      <c r="D17" s="94" t="s">
        <v>13</v>
      </c>
      <c r="E17" s="94" t="s">
        <v>36</v>
      </c>
      <c r="F17" s="2">
        <v>0.0002670138888888889</v>
      </c>
      <c r="G17" s="2">
        <v>0.0006978009259259259</v>
      </c>
      <c r="H17" s="1">
        <v>0.00020439814814814813</v>
      </c>
      <c r="I17" s="1">
        <v>0.000509375</v>
      </c>
      <c r="N17" s="59">
        <v>40</v>
      </c>
    </row>
    <row r="18" spans="1:14" ht="15.75">
      <c r="A18" s="4">
        <f t="shared" si="0"/>
        <v>9</v>
      </c>
      <c r="B18" s="95" t="s">
        <v>129</v>
      </c>
      <c r="C18" s="3">
        <v>1996</v>
      </c>
      <c r="D18" s="83" t="s">
        <v>41</v>
      </c>
      <c r="E18" s="83" t="s">
        <v>156</v>
      </c>
      <c r="F18" s="2">
        <v>0.00022789351851851852</v>
      </c>
      <c r="G18" s="2">
        <v>0.0005586805555555556</v>
      </c>
      <c r="H18" s="1">
        <v>0.00023749999999999997</v>
      </c>
      <c r="I18" s="1">
        <v>0.0005414351851851853</v>
      </c>
      <c r="N18" s="59">
        <v>37</v>
      </c>
    </row>
    <row r="19" spans="1:14" ht="15.75">
      <c r="A19" s="4">
        <f t="shared" si="0"/>
        <v>10</v>
      </c>
      <c r="B19" s="93" t="s">
        <v>130</v>
      </c>
      <c r="C19" s="94">
        <v>1996</v>
      </c>
      <c r="D19" s="94" t="s">
        <v>13</v>
      </c>
      <c r="E19" s="94" t="s">
        <v>36</v>
      </c>
      <c r="F19" s="2">
        <v>0.0002767361111111111</v>
      </c>
      <c r="G19" s="2">
        <v>0.0007263888888888889</v>
      </c>
      <c r="H19" s="1">
        <v>0.0002792824074074074</v>
      </c>
      <c r="I19" s="1">
        <v>0.0006927083333333334</v>
      </c>
      <c r="N19" s="59">
        <v>34</v>
      </c>
    </row>
    <row r="20" spans="1:14" ht="16.5" thickBot="1">
      <c r="A20" s="85">
        <f t="shared" si="0"/>
        <v>11</v>
      </c>
      <c r="B20" s="108" t="s">
        <v>131</v>
      </c>
      <c r="C20" s="109">
        <v>1995</v>
      </c>
      <c r="D20" s="109" t="s">
        <v>13</v>
      </c>
      <c r="E20" s="109" t="s">
        <v>36</v>
      </c>
      <c r="F20" s="51">
        <v>0.00034710648148148144</v>
      </c>
      <c r="G20" s="51">
        <v>0.0007840277777777777</v>
      </c>
      <c r="H20" s="51">
        <v>0.00030590277777777777</v>
      </c>
      <c r="I20" s="51">
        <v>0.0007994212962962963</v>
      </c>
      <c r="N20" s="59">
        <v>31</v>
      </c>
    </row>
    <row r="21" spans="1:7" ht="15.75">
      <c r="A21" s="84">
        <f t="shared" si="0"/>
        <v>12</v>
      </c>
      <c r="B21" s="93" t="s">
        <v>133</v>
      </c>
      <c r="C21" s="94">
        <v>1995</v>
      </c>
      <c r="D21" s="94" t="s">
        <v>13</v>
      </c>
      <c r="E21" s="94" t="s">
        <v>36</v>
      </c>
      <c r="F21" s="2">
        <v>0.00045011574074074073</v>
      </c>
      <c r="G21" s="2" t="s">
        <v>59</v>
      </c>
    </row>
    <row r="22" spans="1:7" ht="15.75">
      <c r="A22" s="4">
        <f t="shared" si="0"/>
        <v>13</v>
      </c>
      <c r="B22" s="102" t="s">
        <v>132</v>
      </c>
      <c r="C22" s="103">
        <v>1995</v>
      </c>
      <c r="D22" s="103" t="s">
        <v>13</v>
      </c>
      <c r="E22" s="103" t="s">
        <v>23</v>
      </c>
      <c r="F22" s="1">
        <v>0.0005873842592592593</v>
      </c>
      <c r="G22" s="1" t="s">
        <v>59</v>
      </c>
    </row>
    <row r="23" spans="1:7" ht="15.75">
      <c r="A23" s="4">
        <f t="shared" si="0"/>
        <v>14</v>
      </c>
      <c r="B23" s="93" t="s">
        <v>134</v>
      </c>
      <c r="C23" s="94">
        <v>1996</v>
      </c>
      <c r="D23" s="94" t="s">
        <v>13</v>
      </c>
      <c r="E23" s="94" t="s">
        <v>23</v>
      </c>
      <c r="F23" s="2">
        <v>0.0006530092592592593</v>
      </c>
      <c r="G23" s="2" t="s">
        <v>59</v>
      </c>
    </row>
    <row r="24" spans="1:7" ht="15.75">
      <c r="A24" s="4">
        <f t="shared" si="0"/>
        <v>15</v>
      </c>
      <c r="B24" s="93" t="s">
        <v>135</v>
      </c>
      <c r="C24" s="94">
        <v>1996</v>
      </c>
      <c r="D24" s="94" t="s">
        <v>13</v>
      </c>
      <c r="E24" s="94" t="s">
        <v>36</v>
      </c>
      <c r="F24" s="2" t="s">
        <v>59</v>
      </c>
      <c r="G24" s="2"/>
    </row>
    <row r="26" spans="1:9" ht="15.75">
      <c r="A26" s="79" t="s">
        <v>78</v>
      </c>
      <c r="B26" s="66"/>
      <c r="C26" s="80"/>
      <c r="D26" s="80"/>
      <c r="E26" s="80" t="s">
        <v>79</v>
      </c>
      <c r="F26" s="61"/>
      <c r="G26" s="61"/>
      <c r="H26" s="61"/>
      <c r="I26" s="61"/>
    </row>
    <row r="27" spans="1:9" ht="15.75">
      <c r="A27" s="80"/>
      <c r="B27" s="66"/>
      <c r="C27" s="80"/>
      <c r="D27" s="80"/>
      <c r="E27" s="80"/>
      <c r="F27" s="61"/>
      <c r="G27" s="61"/>
      <c r="H27" s="61"/>
      <c r="I27" s="61"/>
    </row>
    <row r="28" spans="1:9" ht="15.75">
      <c r="A28" s="79" t="s">
        <v>80</v>
      </c>
      <c r="B28" s="66"/>
      <c r="C28" s="80"/>
      <c r="D28" s="80"/>
      <c r="E28" s="80" t="s">
        <v>81</v>
      </c>
      <c r="F28" s="61"/>
      <c r="G28" s="61"/>
      <c r="H28" s="61"/>
      <c r="I28" s="61"/>
    </row>
  </sheetData>
  <sheetProtection/>
  <mergeCells count="10">
    <mergeCell ref="E8:E9"/>
    <mergeCell ref="F8:G8"/>
    <mergeCell ref="A8:A9"/>
    <mergeCell ref="B8:B9"/>
    <mergeCell ref="C8:C9"/>
    <mergeCell ref="D8:D9"/>
    <mergeCell ref="H8:I8"/>
    <mergeCell ref="J8:K8"/>
    <mergeCell ref="L8:M8"/>
    <mergeCell ref="N8:N9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5.00390625" style="0" customWidth="1"/>
    <col min="2" max="2" width="21.57421875" style="0" customWidth="1"/>
    <col min="5" max="5" width="39.8515625" style="0" customWidth="1"/>
  </cols>
  <sheetData>
    <row r="1" spans="1:9" ht="21">
      <c r="A1" s="61"/>
      <c r="B1" s="62"/>
      <c r="C1" s="63"/>
      <c r="D1" s="64" t="s">
        <v>83</v>
      </c>
      <c r="E1" s="63"/>
      <c r="F1" s="65"/>
      <c r="G1" s="61"/>
      <c r="H1" s="61"/>
      <c r="I1" s="61"/>
    </row>
    <row r="2" spans="1:9" ht="15.75">
      <c r="A2" s="61"/>
      <c r="B2" s="61"/>
      <c r="C2" s="66"/>
      <c r="D2" s="67" t="s">
        <v>74</v>
      </c>
      <c r="E2" s="66"/>
      <c r="F2" s="61"/>
      <c r="G2" s="61"/>
      <c r="H2" s="61"/>
      <c r="I2" s="61"/>
    </row>
    <row r="3" spans="1:9" ht="18.75">
      <c r="A3" s="61"/>
      <c r="B3" s="68"/>
      <c r="C3" s="66"/>
      <c r="D3" s="69" t="s">
        <v>75</v>
      </c>
      <c r="E3" s="66"/>
      <c r="F3" s="61"/>
      <c r="G3" s="61"/>
      <c r="H3" s="61"/>
      <c r="I3" s="61"/>
    </row>
    <row r="4" spans="1:9" ht="18.75">
      <c r="A4" s="66"/>
      <c r="B4" s="70"/>
      <c r="C4" s="71"/>
      <c r="D4" s="72" t="s">
        <v>137</v>
      </c>
      <c r="E4" s="73"/>
      <c r="F4" s="61"/>
      <c r="G4" s="61"/>
      <c r="H4" s="61"/>
      <c r="I4" s="61"/>
    </row>
    <row r="5" spans="1:9" ht="18.75">
      <c r="A5" s="66"/>
      <c r="B5" s="66"/>
      <c r="C5" s="74"/>
      <c r="D5" s="73" t="s">
        <v>77</v>
      </c>
      <c r="E5" s="75"/>
      <c r="F5" s="61"/>
      <c r="G5" s="61"/>
      <c r="H5" s="61"/>
      <c r="I5" s="61"/>
    </row>
    <row r="6" spans="1:9" ht="15.75">
      <c r="A6" s="76" t="s">
        <v>84</v>
      </c>
      <c r="B6" s="76"/>
      <c r="C6" s="77"/>
      <c r="D6" s="76"/>
      <c r="E6" s="78" t="s">
        <v>180</v>
      </c>
      <c r="F6" s="78"/>
      <c r="G6" s="78"/>
      <c r="H6" s="78"/>
      <c r="I6" s="68" t="s">
        <v>82</v>
      </c>
    </row>
    <row r="7" spans="1:9" ht="15.75">
      <c r="A7" s="76"/>
      <c r="B7" s="76"/>
      <c r="C7" s="77"/>
      <c r="D7" s="76"/>
      <c r="E7" s="78"/>
      <c r="F7" s="78"/>
      <c r="G7" s="78"/>
      <c r="H7" s="78"/>
      <c r="I7" s="68"/>
    </row>
    <row r="8" spans="1:14" ht="15">
      <c r="A8" s="179" t="s">
        <v>0</v>
      </c>
      <c r="B8" s="180" t="s">
        <v>1</v>
      </c>
      <c r="C8" s="180" t="s">
        <v>2</v>
      </c>
      <c r="D8" s="180" t="s">
        <v>3</v>
      </c>
      <c r="E8" s="180" t="s">
        <v>4</v>
      </c>
      <c r="F8" s="176" t="s">
        <v>69</v>
      </c>
      <c r="G8" s="177"/>
      <c r="H8" s="176" t="s">
        <v>70</v>
      </c>
      <c r="I8" s="177"/>
      <c r="J8" s="176" t="s">
        <v>71</v>
      </c>
      <c r="K8" s="177"/>
      <c r="L8" s="176" t="s">
        <v>72</v>
      </c>
      <c r="M8" s="177"/>
      <c r="N8" s="178" t="s">
        <v>73</v>
      </c>
    </row>
    <row r="9" spans="1:14" ht="15">
      <c r="A9" s="179"/>
      <c r="B9" s="180"/>
      <c r="C9" s="180"/>
      <c r="D9" s="180"/>
      <c r="E9" s="180"/>
      <c r="F9" s="34" t="s">
        <v>5</v>
      </c>
      <c r="G9" s="35" t="s">
        <v>68</v>
      </c>
      <c r="H9" s="34" t="s">
        <v>5</v>
      </c>
      <c r="I9" s="35" t="s">
        <v>68</v>
      </c>
      <c r="J9" s="34" t="s">
        <v>5</v>
      </c>
      <c r="K9" s="35" t="s">
        <v>68</v>
      </c>
      <c r="L9" s="34" t="s">
        <v>5</v>
      </c>
      <c r="M9" s="35" t="s">
        <v>68</v>
      </c>
      <c r="N9" s="178"/>
    </row>
    <row r="10" spans="1:14" ht="15.75">
      <c r="A10" s="4">
        <v>1</v>
      </c>
      <c r="B10" s="110" t="s">
        <v>138</v>
      </c>
      <c r="C10" s="94">
        <v>1996</v>
      </c>
      <c r="D10" s="94">
        <v>1</v>
      </c>
      <c r="E10" s="94" t="s">
        <v>105</v>
      </c>
      <c r="F10" s="1">
        <v>0.0002109953703703704</v>
      </c>
      <c r="G10" s="111">
        <v>0.00046446759259259266</v>
      </c>
      <c r="H10" s="111">
        <v>0.00017141203703703706</v>
      </c>
      <c r="I10" s="2">
        <v>0.0003704861111111111</v>
      </c>
      <c r="J10" s="6">
        <v>0.00016990740740740744</v>
      </c>
      <c r="K10" s="6">
        <v>0.00034606481481481484</v>
      </c>
      <c r="L10" s="2">
        <v>0.00017071759259259256</v>
      </c>
      <c r="M10" s="2">
        <v>0.0003200231481481481</v>
      </c>
      <c r="N10" s="57">
        <v>100</v>
      </c>
    </row>
    <row r="11" spans="1:14" ht="15.75">
      <c r="A11" s="4">
        <f>A10+1</f>
        <v>2</v>
      </c>
      <c r="B11" s="112" t="s">
        <v>139</v>
      </c>
      <c r="C11" s="3">
        <v>1996</v>
      </c>
      <c r="D11" s="3">
        <v>1</v>
      </c>
      <c r="E11" s="83" t="s">
        <v>122</v>
      </c>
      <c r="F11" s="1">
        <v>0.00018368055555555556</v>
      </c>
      <c r="G11" s="111">
        <v>0.000405787037037037</v>
      </c>
      <c r="H11" s="111">
        <v>0.00018495370370370375</v>
      </c>
      <c r="I11" s="2">
        <v>0.00039745370370370374</v>
      </c>
      <c r="J11" s="6">
        <v>0.00017002314814814812</v>
      </c>
      <c r="K11" s="6">
        <v>0.00033194444444444444</v>
      </c>
      <c r="L11" s="6">
        <v>0.00015960648148148146</v>
      </c>
      <c r="M11" s="6">
        <v>0.00033287037037037036</v>
      </c>
      <c r="N11" s="58">
        <v>80</v>
      </c>
    </row>
    <row r="12" spans="1:14" ht="15.75">
      <c r="A12" s="4">
        <f aca="true" t="shared" si="0" ref="A12:A19">A11+1</f>
        <v>3</v>
      </c>
      <c r="B12" s="96" t="s">
        <v>140</v>
      </c>
      <c r="C12" s="97">
        <v>1995</v>
      </c>
      <c r="D12" s="98">
        <v>1</v>
      </c>
      <c r="E12" s="99" t="s">
        <v>30</v>
      </c>
      <c r="F12" s="1">
        <v>0.0001855324074074074</v>
      </c>
      <c r="G12" s="111">
        <v>0.00041238425925925926</v>
      </c>
      <c r="H12" s="111">
        <v>0.00016782407407407406</v>
      </c>
      <c r="I12" s="2">
        <v>0.00040092592592592594</v>
      </c>
      <c r="J12" s="6">
        <v>0.00016087962962962963</v>
      </c>
      <c r="K12" s="6">
        <v>0.00039224537037037033</v>
      </c>
      <c r="L12" s="6">
        <v>0.00015659722222222222</v>
      </c>
      <c r="M12" s="6">
        <v>0.00035486111111111113</v>
      </c>
      <c r="N12" s="58">
        <v>65</v>
      </c>
    </row>
    <row r="13" spans="1:14" ht="16.5" thickBot="1">
      <c r="A13" s="85">
        <f t="shared" si="0"/>
        <v>4</v>
      </c>
      <c r="B13" s="108" t="s">
        <v>141</v>
      </c>
      <c r="C13" s="109">
        <v>1996</v>
      </c>
      <c r="D13" s="109" t="s">
        <v>13</v>
      </c>
      <c r="E13" s="109" t="s">
        <v>36</v>
      </c>
      <c r="F13" s="51">
        <v>0.0002</v>
      </c>
      <c r="G13" s="119">
        <v>0.0004635416666666666</v>
      </c>
      <c r="H13" s="119">
        <v>0.00020451388888888893</v>
      </c>
      <c r="I13" s="51">
        <v>0.0004564814814814815</v>
      </c>
      <c r="J13" s="48">
        <v>0.00026064814814814814</v>
      </c>
      <c r="K13" s="48">
        <v>0.00044247685185185183</v>
      </c>
      <c r="L13" s="51">
        <v>0.0002115740740740741</v>
      </c>
      <c r="M13" s="51">
        <v>0.0003900462962962964</v>
      </c>
      <c r="N13" s="58">
        <v>55</v>
      </c>
    </row>
    <row r="14" spans="1:14" ht="15.75">
      <c r="A14" s="84">
        <f t="shared" si="0"/>
        <v>5</v>
      </c>
      <c r="B14" s="102" t="s">
        <v>142</v>
      </c>
      <c r="C14" s="103">
        <v>1996</v>
      </c>
      <c r="D14" s="103">
        <v>1</v>
      </c>
      <c r="E14" s="103" t="s">
        <v>14</v>
      </c>
      <c r="F14" s="1">
        <v>0.00019849537037037036</v>
      </c>
      <c r="G14" s="111">
        <v>0.00047581018518518523</v>
      </c>
      <c r="H14" s="111">
        <v>0.00019548611111111112</v>
      </c>
      <c r="I14" s="1">
        <v>0.00047916666666666664</v>
      </c>
      <c r="N14" s="59">
        <v>51</v>
      </c>
    </row>
    <row r="15" spans="1:14" ht="15.75">
      <c r="A15" s="4">
        <f t="shared" si="0"/>
        <v>6</v>
      </c>
      <c r="B15" s="113" t="s">
        <v>143</v>
      </c>
      <c r="C15" s="114">
        <v>1996</v>
      </c>
      <c r="D15" s="114">
        <v>1</v>
      </c>
      <c r="E15" s="94" t="s">
        <v>16</v>
      </c>
      <c r="F15" s="1">
        <v>0.000269675925925926</v>
      </c>
      <c r="G15" s="111">
        <v>0.0006344907407407407</v>
      </c>
      <c r="H15" s="111">
        <v>0.00023622685185185186</v>
      </c>
      <c r="I15" s="2">
        <v>0.0005791666666666666</v>
      </c>
      <c r="N15" s="59">
        <v>47</v>
      </c>
    </row>
    <row r="16" spans="1:14" ht="16.5" thickBot="1">
      <c r="A16" s="85">
        <f t="shared" si="0"/>
        <v>7</v>
      </c>
      <c r="B16" s="108" t="s">
        <v>144</v>
      </c>
      <c r="C16" s="109">
        <v>1996</v>
      </c>
      <c r="D16" s="109" t="s">
        <v>104</v>
      </c>
      <c r="E16" s="118" t="s">
        <v>116</v>
      </c>
      <c r="F16" s="51">
        <v>0.0005971064814814816</v>
      </c>
      <c r="G16" s="119">
        <v>0.001314351851851852</v>
      </c>
      <c r="H16" s="119">
        <v>0.0003994212962962962</v>
      </c>
      <c r="I16" s="154" t="s">
        <v>145</v>
      </c>
      <c r="N16" s="59">
        <v>43</v>
      </c>
    </row>
    <row r="17" spans="1:7" ht="15.75">
      <c r="A17" s="84">
        <f t="shared" si="0"/>
        <v>8</v>
      </c>
      <c r="B17" s="116" t="s">
        <v>146</v>
      </c>
      <c r="C17" s="117">
        <v>1996</v>
      </c>
      <c r="D17" s="103" t="s">
        <v>13</v>
      </c>
      <c r="E17" s="103" t="s">
        <v>16</v>
      </c>
      <c r="F17" s="1">
        <v>0.0007150462962962964</v>
      </c>
      <c r="G17" s="1" t="s">
        <v>59</v>
      </c>
    </row>
    <row r="18" spans="1:7" ht="15.75">
      <c r="A18" s="4">
        <f t="shared" si="0"/>
        <v>9</v>
      </c>
      <c r="B18" s="93" t="s">
        <v>147</v>
      </c>
      <c r="C18" s="94">
        <v>1996</v>
      </c>
      <c r="D18" s="94" t="s">
        <v>13</v>
      </c>
      <c r="E18" s="94" t="s">
        <v>36</v>
      </c>
      <c r="F18" s="1">
        <v>0.0007543981481481481</v>
      </c>
      <c r="G18" s="1" t="s">
        <v>59</v>
      </c>
    </row>
    <row r="19" spans="1:7" ht="15.75">
      <c r="A19" s="4">
        <f t="shared" si="0"/>
        <v>10</v>
      </c>
      <c r="B19" s="93" t="s">
        <v>148</v>
      </c>
      <c r="C19" s="94">
        <v>1996</v>
      </c>
      <c r="D19" s="94" t="s">
        <v>13</v>
      </c>
      <c r="E19" s="94" t="s">
        <v>23</v>
      </c>
      <c r="F19" s="1" t="s">
        <v>59</v>
      </c>
      <c r="G19" s="1"/>
    </row>
    <row r="21" spans="1:9" ht="15.75">
      <c r="A21" s="79" t="s">
        <v>78</v>
      </c>
      <c r="B21" s="66"/>
      <c r="C21" s="80"/>
      <c r="D21" s="80"/>
      <c r="E21" s="80" t="s">
        <v>79</v>
      </c>
      <c r="F21" s="61"/>
      <c r="G21" s="61"/>
      <c r="H21" s="61"/>
      <c r="I21" s="61"/>
    </row>
    <row r="22" spans="1:9" ht="15.75">
      <c r="A22" s="80"/>
      <c r="B22" s="66"/>
      <c r="C22" s="80"/>
      <c r="D22" s="80"/>
      <c r="E22" s="80"/>
      <c r="F22" s="61"/>
      <c r="G22" s="61"/>
      <c r="H22" s="61"/>
      <c r="I22" s="61"/>
    </row>
    <row r="23" spans="1:9" ht="15.75">
      <c r="A23" s="79" t="s">
        <v>80</v>
      </c>
      <c r="B23" s="66"/>
      <c r="C23" s="80"/>
      <c r="D23" s="80"/>
      <c r="E23" s="80" t="s">
        <v>81</v>
      </c>
      <c r="F23" s="61"/>
      <c r="G23" s="61"/>
      <c r="H23" s="61"/>
      <c r="I23" s="61"/>
    </row>
  </sheetData>
  <sheetProtection/>
  <mergeCells count="10">
    <mergeCell ref="E8:E9"/>
    <mergeCell ref="F8:G8"/>
    <mergeCell ref="A8:A9"/>
    <mergeCell ref="B8:B9"/>
    <mergeCell ref="C8:C9"/>
    <mergeCell ref="D8:D9"/>
    <mergeCell ref="H8:I8"/>
    <mergeCell ref="J8:K8"/>
    <mergeCell ref="L8:M8"/>
    <mergeCell ref="N8:N9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4.8515625" style="0" customWidth="1"/>
    <col min="2" max="2" width="27.140625" style="0" customWidth="1"/>
    <col min="5" max="5" width="25.28125" style="0" customWidth="1"/>
  </cols>
  <sheetData>
    <row r="1" spans="1:9" ht="21">
      <c r="A1" s="61"/>
      <c r="B1" s="62"/>
      <c r="C1" s="63"/>
      <c r="D1" s="64" t="s">
        <v>83</v>
      </c>
      <c r="E1" s="63"/>
      <c r="F1" s="65"/>
      <c r="G1" s="61"/>
      <c r="H1" s="61"/>
      <c r="I1" s="61"/>
    </row>
    <row r="2" spans="1:9" ht="15.75">
      <c r="A2" s="61"/>
      <c r="B2" s="61"/>
      <c r="C2" s="66"/>
      <c r="D2" s="67" t="s">
        <v>74</v>
      </c>
      <c r="E2" s="66"/>
      <c r="F2" s="61"/>
      <c r="G2" s="61"/>
      <c r="H2" s="61"/>
      <c r="I2" s="61"/>
    </row>
    <row r="3" spans="1:9" ht="18.75">
      <c r="A3" s="61"/>
      <c r="B3" s="68"/>
      <c r="C3" s="66"/>
      <c r="D3" s="69" t="s">
        <v>75</v>
      </c>
      <c r="E3" s="66"/>
      <c r="F3" s="61"/>
      <c r="G3" s="61"/>
      <c r="H3" s="61"/>
      <c r="I3" s="61"/>
    </row>
    <row r="4" spans="1:9" ht="18.75">
      <c r="A4" s="66"/>
      <c r="B4" s="70"/>
      <c r="C4" s="71"/>
      <c r="D4" s="72" t="s">
        <v>160</v>
      </c>
      <c r="E4" s="73"/>
      <c r="F4" s="61"/>
      <c r="G4" s="61"/>
      <c r="H4" s="61"/>
      <c r="I4" s="61"/>
    </row>
    <row r="5" spans="1:9" ht="18.75">
      <c r="A5" s="66"/>
      <c r="B5" s="66"/>
      <c r="C5" s="74"/>
      <c r="D5" s="73" t="s">
        <v>77</v>
      </c>
      <c r="E5" s="75"/>
      <c r="F5" s="61"/>
      <c r="G5" s="61"/>
      <c r="H5" s="61"/>
      <c r="I5" s="61"/>
    </row>
    <row r="6" spans="1:9" ht="15.75">
      <c r="A6" s="76" t="s">
        <v>84</v>
      </c>
      <c r="B6" s="76"/>
      <c r="C6" s="77"/>
      <c r="D6" s="76"/>
      <c r="E6" s="78" t="s">
        <v>180</v>
      </c>
      <c r="F6" s="78"/>
      <c r="G6" s="78"/>
      <c r="H6" s="78"/>
      <c r="I6" s="68" t="s">
        <v>82</v>
      </c>
    </row>
    <row r="7" spans="1:9" ht="15.75">
      <c r="A7" s="76"/>
      <c r="B7" s="76"/>
      <c r="C7" s="77"/>
      <c r="D7" s="76"/>
      <c r="E7" s="78"/>
      <c r="F7" s="78"/>
      <c r="G7" s="78"/>
      <c r="H7" s="78"/>
      <c r="I7" s="68"/>
    </row>
    <row r="8" spans="1:14" ht="15">
      <c r="A8" s="179" t="s">
        <v>0</v>
      </c>
      <c r="B8" s="180" t="s">
        <v>1</v>
      </c>
      <c r="C8" s="180" t="s">
        <v>2</v>
      </c>
      <c r="D8" s="180" t="s">
        <v>3</v>
      </c>
      <c r="E8" s="180" t="s">
        <v>4</v>
      </c>
      <c r="F8" s="176" t="s">
        <v>69</v>
      </c>
      <c r="G8" s="177"/>
      <c r="H8" s="176" t="s">
        <v>70</v>
      </c>
      <c r="I8" s="177"/>
      <c r="J8" s="176" t="s">
        <v>71</v>
      </c>
      <c r="K8" s="177"/>
      <c r="L8" s="176" t="s">
        <v>72</v>
      </c>
      <c r="M8" s="177"/>
      <c r="N8" s="178" t="s">
        <v>73</v>
      </c>
    </row>
    <row r="9" spans="1:14" ht="15">
      <c r="A9" s="179"/>
      <c r="B9" s="180"/>
      <c r="C9" s="180"/>
      <c r="D9" s="180"/>
      <c r="E9" s="180"/>
      <c r="F9" s="34" t="s">
        <v>5</v>
      </c>
      <c r="G9" s="35" t="s">
        <v>68</v>
      </c>
      <c r="H9" s="34" t="s">
        <v>5</v>
      </c>
      <c r="I9" s="35" t="s">
        <v>68</v>
      </c>
      <c r="J9" s="34" t="s">
        <v>5</v>
      </c>
      <c r="K9" s="35" t="s">
        <v>68</v>
      </c>
      <c r="L9" s="34" t="s">
        <v>5</v>
      </c>
      <c r="M9" s="35" t="s">
        <v>68</v>
      </c>
      <c r="N9" s="178"/>
    </row>
    <row r="10" spans="1:14" ht="15.75">
      <c r="A10" s="4">
        <v>1</v>
      </c>
      <c r="B10" s="110" t="s">
        <v>149</v>
      </c>
      <c r="C10" s="115">
        <v>1994</v>
      </c>
      <c r="D10" s="115">
        <v>1</v>
      </c>
      <c r="E10" s="115" t="s">
        <v>8</v>
      </c>
      <c r="F10" s="2">
        <v>9.583333333333331E-05</v>
      </c>
      <c r="G10" s="2">
        <v>0.00021493055555555556</v>
      </c>
      <c r="H10" s="111">
        <v>9.34027777777778E-05</v>
      </c>
      <c r="I10" s="111">
        <v>0.00021331018518518517</v>
      </c>
      <c r="J10" s="2">
        <v>0.005601851851851852</v>
      </c>
      <c r="K10" s="2">
        <v>0.00019641203703703704</v>
      </c>
      <c r="L10" s="6">
        <v>8.321759259259259E-05</v>
      </c>
      <c r="M10" s="6">
        <v>0.00019224537037037037</v>
      </c>
      <c r="N10" s="57">
        <v>100</v>
      </c>
    </row>
    <row r="11" spans="1:14" ht="15.75">
      <c r="A11" s="4">
        <f>A10+1</f>
        <v>2</v>
      </c>
      <c r="B11" s="110" t="s">
        <v>150</v>
      </c>
      <c r="C11" s="94">
        <v>1994</v>
      </c>
      <c r="D11" s="94">
        <v>1</v>
      </c>
      <c r="E11" s="94" t="s">
        <v>105</v>
      </c>
      <c r="F11" s="2">
        <v>0.00011423611111111108</v>
      </c>
      <c r="G11" s="2">
        <v>0.0002487268518518518</v>
      </c>
      <c r="H11" s="111">
        <v>0.00010949074074074074</v>
      </c>
      <c r="I11" s="111">
        <v>0.00023553240740740742</v>
      </c>
      <c r="J11" s="2">
        <v>0.00011458333333333334</v>
      </c>
      <c r="K11" s="2">
        <v>0.00020949074074074077</v>
      </c>
      <c r="L11" s="2">
        <v>0.00011250000000000001</v>
      </c>
      <c r="M11" s="2">
        <v>0.00021712962962962964</v>
      </c>
      <c r="N11" s="58">
        <v>80</v>
      </c>
    </row>
    <row r="12" spans="1:14" ht="15.75">
      <c r="A12" s="4">
        <f aca="true" t="shared" si="0" ref="A12:A19">A11+1</f>
        <v>3</v>
      </c>
      <c r="B12" s="110" t="s">
        <v>151</v>
      </c>
      <c r="C12" s="115">
        <v>1993</v>
      </c>
      <c r="D12" s="115">
        <v>1</v>
      </c>
      <c r="E12" s="115" t="s">
        <v>8</v>
      </c>
      <c r="F12" s="2">
        <v>0.00010439814814814813</v>
      </c>
      <c r="G12" s="2">
        <v>0.00025289351851851856</v>
      </c>
      <c r="H12" s="111">
        <v>0.00010775462962962963</v>
      </c>
      <c r="I12" s="111">
        <v>0.000268287037037037</v>
      </c>
      <c r="J12" s="2">
        <v>9.872685185185185E-05</v>
      </c>
      <c r="K12" s="2">
        <v>0.00022025462962962968</v>
      </c>
      <c r="L12" s="6">
        <v>9.548611111111112E-05</v>
      </c>
      <c r="M12" s="6">
        <v>0.0002520833333333334</v>
      </c>
      <c r="N12" s="58">
        <v>65</v>
      </c>
    </row>
    <row r="13" spans="1:14" ht="16.5" thickBot="1">
      <c r="A13" s="85">
        <f t="shared" si="0"/>
        <v>4</v>
      </c>
      <c r="B13" s="108" t="s">
        <v>152</v>
      </c>
      <c r="C13" s="120">
        <v>1994</v>
      </c>
      <c r="D13" s="109">
        <v>2</v>
      </c>
      <c r="E13" s="107" t="s">
        <v>30</v>
      </c>
      <c r="F13" s="51">
        <v>0.00019293981481481484</v>
      </c>
      <c r="G13" s="51">
        <v>0.0003803240740740741</v>
      </c>
      <c r="H13" s="51">
        <v>0.00013611111111111113</v>
      </c>
      <c r="I13" s="51">
        <v>0.0003005787037037037</v>
      </c>
      <c r="J13" s="51">
        <v>0.00017696759259259258</v>
      </c>
      <c r="K13" s="51">
        <v>0.00030300925925925927</v>
      </c>
      <c r="L13" s="51">
        <v>0.00015694444444444444</v>
      </c>
      <c r="M13" s="85" t="s">
        <v>59</v>
      </c>
      <c r="N13" s="58">
        <v>55</v>
      </c>
    </row>
    <row r="14" spans="1:14" ht="15.75">
      <c r="A14" s="84">
        <f t="shared" si="0"/>
        <v>5</v>
      </c>
      <c r="B14" s="4" t="s">
        <v>153</v>
      </c>
      <c r="C14" s="4">
        <v>1994</v>
      </c>
      <c r="D14" s="4" t="s">
        <v>13</v>
      </c>
      <c r="E14" s="4" t="s">
        <v>36</v>
      </c>
      <c r="F14" s="2">
        <v>0.00015335648148148148</v>
      </c>
      <c r="G14" s="2">
        <v>0.00042060185185185185</v>
      </c>
      <c r="H14" s="101">
        <v>0.00018333333333333334</v>
      </c>
      <c r="I14" s="2">
        <v>0.00037488425925925927</v>
      </c>
      <c r="N14" s="59">
        <v>51</v>
      </c>
    </row>
    <row r="15" spans="1:14" ht="15.75">
      <c r="A15" s="4">
        <f t="shared" si="0"/>
        <v>6</v>
      </c>
      <c r="B15" s="93" t="s">
        <v>154</v>
      </c>
      <c r="C15" s="94">
        <v>1993</v>
      </c>
      <c r="D15" s="94">
        <v>1</v>
      </c>
      <c r="E15" s="94" t="s">
        <v>25</v>
      </c>
      <c r="F15" s="2">
        <v>0.00011365740740740742</v>
      </c>
      <c r="G15" s="2">
        <v>0.0002831018518518519</v>
      </c>
      <c r="H15" s="2">
        <v>0.00010497685185185185</v>
      </c>
      <c r="I15" s="2" t="s">
        <v>59</v>
      </c>
      <c r="N15" s="59">
        <v>47</v>
      </c>
    </row>
    <row r="16" spans="1:14" ht="16.5" thickBot="1">
      <c r="A16" s="85">
        <f t="shared" si="0"/>
        <v>7</v>
      </c>
      <c r="B16" s="122" t="s">
        <v>155</v>
      </c>
      <c r="C16" s="109">
        <v>1994</v>
      </c>
      <c r="D16" s="109" t="s">
        <v>13</v>
      </c>
      <c r="E16" s="109" t="s">
        <v>156</v>
      </c>
      <c r="F16" s="51">
        <v>0.00018055555555555555</v>
      </c>
      <c r="G16" s="51">
        <v>0.0004600694444444444</v>
      </c>
      <c r="H16" s="51">
        <v>0.0001894675925925926</v>
      </c>
      <c r="I16" s="51" t="s">
        <v>59</v>
      </c>
      <c r="N16" s="59">
        <v>43</v>
      </c>
    </row>
    <row r="17" spans="1:7" ht="15.75">
      <c r="A17" s="84">
        <f t="shared" si="0"/>
        <v>8</v>
      </c>
      <c r="B17" s="121" t="s">
        <v>157</v>
      </c>
      <c r="C17" s="103">
        <v>1994</v>
      </c>
      <c r="D17" s="103" t="s">
        <v>13</v>
      </c>
      <c r="E17" s="103" t="s">
        <v>156</v>
      </c>
      <c r="F17" s="1">
        <v>0.00020740740740740743</v>
      </c>
      <c r="G17" s="1">
        <v>0.00048356481481481487</v>
      </c>
    </row>
    <row r="18" spans="1:7" ht="15">
      <c r="A18" s="4">
        <f t="shared" si="0"/>
        <v>9</v>
      </c>
      <c r="B18" s="4" t="s">
        <v>159</v>
      </c>
      <c r="C18" s="4">
        <v>1993</v>
      </c>
      <c r="D18" s="4" t="s">
        <v>13</v>
      </c>
      <c r="E18" s="4" t="s">
        <v>36</v>
      </c>
      <c r="F18" s="2">
        <v>0.00021319444444444448</v>
      </c>
      <c r="G18" s="2">
        <v>0.0004945601851851851</v>
      </c>
    </row>
    <row r="19" spans="1:7" ht="15">
      <c r="A19" s="4">
        <f t="shared" si="0"/>
        <v>10</v>
      </c>
      <c r="B19" s="4" t="s">
        <v>158</v>
      </c>
      <c r="C19" s="4">
        <v>1994</v>
      </c>
      <c r="D19" s="4" t="s">
        <v>13</v>
      </c>
      <c r="E19" s="4" t="s">
        <v>36</v>
      </c>
      <c r="F19" s="2">
        <v>0.00024236111111111114</v>
      </c>
      <c r="G19" s="2">
        <v>0.0006097222222222222</v>
      </c>
    </row>
    <row r="21" spans="1:9" ht="15.75">
      <c r="A21" s="79" t="s">
        <v>78</v>
      </c>
      <c r="B21" s="66"/>
      <c r="C21" s="80"/>
      <c r="D21" s="80"/>
      <c r="E21" s="80" t="s">
        <v>79</v>
      </c>
      <c r="F21" s="61"/>
      <c r="G21" s="61"/>
      <c r="H21" s="61"/>
      <c r="I21" s="61"/>
    </row>
    <row r="22" spans="1:9" ht="15.75">
      <c r="A22" s="80"/>
      <c r="B22" s="66"/>
      <c r="C22" s="80"/>
      <c r="D22" s="80"/>
      <c r="E22" s="80"/>
      <c r="F22" s="61"/>
      <c r="G22" s="61"/>
      <c r="H22" s="61"/>
      <c r="I22" s="61"/>
    </row>
    <row r="23" spans="1:9" ht="15.75">
      <c r="A23" s="79" t="s">
        <v>80</v>
      </c>
      <c r="B23" s="66"/>
      <c r="C23" s="80"/>
      <c r="D23" s="80"/>
      <c r="E23" s="80" t="s">
        <v>81</v>
      </c>
      <c r="F23" s="61"/>
      <c r="G23" s="61"/>
      <c r="H23" s="61"/>
      <c r="I23" s="61"/>
    </row>
  </sheetData>
  <sheetProtection/>
  <mergeCells count="10">
    <mergeCell ref="E8:E9"/>
    <mergeCell ref="F8:G8"/>
    <mergeCell ref="A8:A9"/>
    <mergeCell ref="B8:B9"/>
    <mergeCell ref="C8:C9"/>
    <mergeCell ref="D8:D9"/>
    <mergeCell ref="H8:I8"/>
    <mergeCell ref="J8:K8"/>
    <mergeCell ref="L8:M8"/>
    <mergeCell ref="N8:N9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4">
      <selection activeCell="A8" sqref="A8:A9"/>
    </sheetView>
  </sheetViews>
  <sheetFormatPr defaultColWidth="9.140625" defaultRowHeight="15"/>
  <cols>
    <col min="1" max="1" width="6.140625" style="0" customWidth="1"/>
    <col min="2" max="2" width="24.28125" style="0" customWidth="1"/>
    <col min="5" max="5" width="25.421875" style="0" customWidth="1"/>
  </cols>
  <sheetData>
    <row r="1" spans="1:9" ht="21">
      <c r="A1" s="61"/>
      <c r="B1" s="62"/>
      <c r="C1" s="63"/>
      <c r="D1" s="64" t="s">
        <v>83</v>
      </c>
      <c r="E1" s="63"/>
      <c r="F1" s="65"/>
      <c r="G1" s="61"/>
      <c r="H1" s="61"/>
      <c r="I1" s="61"/>
    </row>
    <row r="2" spans="1:9" ht="15.75">
      <c r="A2" s="61"/>
      <c r="B2" s="61"/>
      <c r="C2" s="66"/>
      <c r="D2" s="67" t="s">
        <v>74</v>
      </c>
      <c r="E2" s="66"/>
      <c r="F2" s="61"/>
      <c r="G2" s="61"/>
      <c r="H2" s="61"/>
      <c r="I2" s="61"/>
    </row>
    <row r="3" spans="1:9" ht="18.75">
      <c r="A3" s="61"/>
      <c r="B3" s="68"/>
      <c r="C3" s="66"/>
      <c r="D3" s="69" t="s">
        <v>75</v>
      </c>
      <c r="E3" s="66"/>
      <c r="F3" s="61"/>
      <c r="G3" s="61"/>
      <c r="H3" s="61"/>
      <c r="I3" s="61"/>
    </row>
    <row r="4" spans="1:9" ht="18.75">
      <c r="A4" s="66"/>
      <c r="B4" s="70"/>
      <c r="C4" s="71"/>
      <c r="D4" s="72" t="s">
        <v>161</v>
      </c>
      <c r="E4" s="73"/>
      <c r="F4" s="61"/>
      <c r="G4" s="61"/>
      <c r="H4" s="61"/>
      <c r="I4" s="61"/>
    </row>
    <row r="5" spans="1:9" ht="18.75">
      <c r="A5" s="66"/>
      <c r="B5" s="66"/>
      <c r="C5" s="74"/>
      <c r="D5" s="73" t="s">
        <v>77</v>
      </c>
      <c r="E5" s="75"/>
      <c r="F5" s="61"/>
      <c r="G5" s="61"/>
      <c r="H5" s="61"/>
      <c r="I5" s="61"/>
    </row>
    <row r="6" spans="1:9" ht="15.75">
      <c r="A6" s="76" t="s">
        <v>84</v>
      </c>
      <c r="B6" s="76"/>
      <c r="C6" s="77"/>
      <c r="D6" s="76"/>
      <c r="E6" s="78" t="s">
        <v>180</v>
      </c>
      <c r="F6" s="78"/>
      <c r="G6" s="78"/>
      <c r="H6" s="78"/>
      <c r="I6" s="68" t="s">
        <v>82</v>
      </c>
    </row>
    <row r="7" spans="1:9" ht="15.75">
      <c r="A7" s="76"/>
      <c r="B7" s="76"/>
      <c r="C7" s="77"/>
      <c r="D7" s="76"/>
      <c r="E7" s="78"/>
      <c r="F7" s="78"/>
      <c r="G7" s="78"/>
      <c r="H7" s="78"/>
      <c r="I7" s="68"/>
    </row>
    <row r="8" spans="1:14" ht="15">
      <c r="A8" s="179" t="s">
        <v>0</v>
      </c>
      <c r="B8" s="180" t="s">
        <v>1</v>
      </c>
      <c r="C8" s="180" t="s">
        <v>2</v>
      </c>
      <c r="D8" s="180" t="s">
        <v>3</v>
      </c>
      <c r="E8" s="180" t="s">
        <v>4</v>
      </c>
      <c r="F8" s="176" t="s">
        <v>69</v>
      </c>
      <c r="G8" s="177"/>
      <c r="H8" s="176" t="s">
        <v>70</v>
      </c>
      <c r="I8" s="177"/>
      <c r="J8" s="176" t="s">
        <v>71</v>
      </c>
      <c r="K8" s="177"/>
      <c r="L8" s="176" t="s">
        <v>72</v>
      </c>
      <c r="M8" s="177"/>
      <c r="N8" s="178" t="s">
        <v>73</v>
      </c>
    </row>
    <row r="9" spans="1:14" ht="15">
      <c r="A9" s="179"/>
      <c r="B9" s="180"/>
      <c r="C9" s="180"/>
      <c r="D9" s="180"/>
      <c r="E9" s="180"/>
      <c r="F9" s="34" t="s">
        <v>5</v>
      </c>
      <c r="G9" s="35" t="s">
        <v>68</v>
      </c>
      <c r="H9" s="34" t="s">
        <v>5</v>
      </c>
      <c r="I9" s="35" t="s">
        <v>68</v>
      </c>
      <c r="J9" s="34" t="s">
        <v>5</v>
      </c>
      <c r="K9" s="35" t="s">
        <v>68</v>
      </c>
      <c r="L9" s="34" t="s">
        <v>5</v>
      </c>
      <c r="M9" s="35" t="s">
        <v>68</v>
      </c>
      <c r="N9" s="178"/>
    </row>
    <row r="10" spans="1:14" ht="15.75">
      <c r="A10" s="4">
        <v>1</v>
      </c>
      <c r="B10" s="110" t="s">
        <v>162</v>
      </c>
      <c r="C10" s="94">
        <v>1991</v>
      </c>
      <c r="D10" s="94" t="s">
        <v>136</v>
      </c>
      <c r="E10" s="94" t="s">
        <v>11</v>
      </c>
      <c r="F10" s="2">
        <v>6.655092592592593E-05</v>
      </c>
      <c r="G10" s="2">
        <v>0.0001480324074074074</v>
      </c>
      <c r="H10" s="2">
        <v>7.10648148148148E-05</v>
      </c>
      <c r="I10" s="2">
        <v>0.0001539351851851852</v>
      </c>
      <c r="J10" s="2">
        <v>6.874999999999999E-05</v>
      </c>
      <c r="K10" s="2">
        <v>0.00013935185185185185</v>
      </c>
      <c r="L10" s="2">
        <v>7.037037037037036E-05</v>
      </c>
      <c r="M10" s="101">
        <v>0.00013761574074074075</v>
      </c>
      <c r="N10" s="57">
        <v>100</v>
      </c>
    </row>
    <row r="11" spans="1:14" ht="15.75">
      <c r="A11" s="4">
        <f>A10+1</f>
        <v>2</v>
      </c>
      <c r="B11" s="96" t="s">
        <v>163</v>
      </c>
      <c r="C11" s="97">
        <v>1992</v>
      </c>
      <c r="D11" s="98" t="s">
        <v>164</v>
      </c>
      <c r="E11" s="99" t="s">
        <v>30</v>
      </c>
      <c r="F11" s="2">
        <v>8.368055555555555E-05</v>
      </c>
      <c r="G11" s="2">
        <v>0.00018981481481481478</v>
      </c>
      <c r="H11" s="2">
        <v>7.465277777777777E-05</v>
      </c>
      <c r="I11" s="2">
        <v>0.0001721064814814815</v>
      </c>
      <c r="J11" s="2">
        <v>8.981481481481481E-05</v>
      </c>
      <c r="K11" s="2">
        <v>0.00016469907407407408</v>
      </c>
      <c r="L11" s="2">
        <v>8.113425925925926E-05</v>
      </c>
      <c r="M11" s="2" t="s">
        <v>59</v>
      </c>
      <c r="N11" s="58">
        <v>80</v>
      </c>
    </row>
    <row r="12" spans="1:14" ht="15.75">
      <c r="A12" s="4">
        <f aca="true" t="shared" si="0" ref="A12:A24">A11+1</f>
        <v>3</v>
      </c>
      <c r="B12" s="96" t="s">
        <v>165</v>
      </c>
      <c r="C12" s="97">
        <v>1992</v>
      </c>
      <c r="D12" s="98">
        <v>1</v>
      </c>
      <c r="E12" s="94" t="s">
        <v>11</v>
      </c>
      <c r="F12" s="2">
        <v>8.356481481481481E-05</v>
      </c>
      <c r="G12" s="2">
        <v>0.0001827546296296296</v>
      </c>
      <c r="H12" s="2">
        <v>8.206018518518519E-05</v>
      </c>
      <c r="I12" s="2">
        <v>0.00016979166666666664</v>
      </c>
      <c r="J12" s="2">
        <v>7.372685185185185E-05</v>
      </c>
      <c r="K12" s="2">
        <v>0.000165162037037037</v>
      </c>
      <c r="L12" s="2">
        <v>7.881944444444444E-05</v>
      </c>
      <c r="M12" s="2">
        <v>0.00016817129629629628</v>
      </c>
      <c r="N12" s="58">
        <v>65</v>
      </c>
    </row>
    <row r="13" spans="1:14" ht="16.5" thickBot="1">
      <c r="A13" s="85">
        <f t="shared" si="0"/>
        <v>4</v>
      </c>
      <c r="B13" s="108" t="s">
        <v>166</v>
      </c>
      <c r="C13" s="109">
        <v>1991</v>
      </c>
      <c r="D13" s="109">
        <v>2</v>
      </c>
      <c r="E13" s="109" t="s">
        <v>167</v>
      </c>
      <c r="F13" s="51">
        <v>0.0001244212962962963</v>
      </c>
      <c r="G13" s="51">
        <v>0.000275462962962963</v>
      </c>
      <c r="H13" s="51">
        <v>0.00012071759259259261</v>
      </c>
      <c r="I13" s="51">
        <v>0.0002555555555555556</v>
      </c>
      <c r="J13" s="51">
        <v>0.00013900462962962963</v>
      </c>
      <c r="K13" s="51">
        <v>0.00024745370370370367</v>
      </c>
      <c r="L13" s="51">
        <v>0.00012337962962962961</v>
      </c>
      <c r="M13" s="51">
        <v>0.00025057870370370365</v>
      </c>
      <c r="N13" s="58">
        <v>55</v>
      </c>
    </row>
    <row r="14" spans="1:14" ht="15.75">
      <c r="A14" s="84">
        <f t="shared" si="0"/>
        <v>5</v>
      </c>
      <c r="B14" s="102" t="s">
        <v>168</v>
      </c>
      <c r="C14" s="103">
        <v>1992</v>
      </c>
      <c r="D14" s="103">
        <v>2</v>
      </c>
      <c r="E14" s="123" t="s">
        <v>167</v>
      </c>
      <c r="F14" s="1">
        <v>0.0001341435185185185</v>
      </c>
      <c r="G14" s="1">
        <v>0.0003655092592592592</v>
      </c>
      <c r="H14" s="1">
        <v>0.00011296296296296294</v>
      </c>
      <c r="I14" s="1">
        <v>0.00030879629629629627</v>
      </c>
      <c r="N14" s="59">
        <v>51</v>
      </c>
    </row>
    <row r="15" spans="1:14" ht="15.75">
      <c r="A15" s="4">
        <f t="shared" si="0"/>
        <v>6</v>
      </c>
      <c r="B15" s="110" t="s">
        <v>169</v>
      </c>
      <c r="C15" s="115">
        <v>1992</v>
      </c>
      <c r="D15" s="94" t="s">
        <v>13</v>
      </c>
      <c r="E15" s="124" t="s">
        <v>8</v>
      </c>
      <c r="F15" s="2">
        <v>0.00015532407407407406</v>
      </c>
      <c r="G15" s="2">
        <v>0.0003667824074074074</v>
      </c>
      <c r="H15" s="2">
        <v>0.00015011574074074075</v>
      </c>
      <c r="I15" s="2">
        <v>0.00035717592592592593</v>
      </c>
      <c r="N15" s="59">
        <v>47</v>
      </c>
    </row>
    <row r="16" spans="1:14" ht="15.75">
      <c r="A16" s="4">
        <f t="shared" si="0"/>
        <v>7</v>
      </c>
      <c r="B16" s="93" t="s">
        <v>170</v>
      </c>
      <c r="C16" s="94">
        <v>1991</v>
      </c>
      <c r="D16" s="94" t="s">
        <v>13</v>
      </c>
      <c r="E16" s="125" t="s">
        <v>167</v>
      </c>
      <c r="F16" s="2">
        <v>0.00016238425925925923</v>
      </c>
      <c r="G16" s="2">
        <v>0.0003986111111111111</v>
      </c>
      <c r="H16" s="2">
        <v>0.00016898148148148146</v>
      </c>
      <c r="I16" s="2">
        <v>0.00038425925925925927</v>
      </c>
      <c r="N16" s="59">
        <v>43</v>
      </c>
    </row>
    <row r="17" spans="1:14" ht="15.75">
      <c r="A17" s="4">
        <f t="shared" si="0"/>
        <v>8</v>
      </c>
      <c r="B17" s="93" t="s">
        <v>171</v>
      </c>
      <c r="C17" s="94">
        <v>1992</v>
      </c>
      <c r="D17" s="94">
        <v>2</v>
      </c>
      <c r="E17" s="125" t="s">
        <v>19</v>
      </c>
      <c r="F17" s="2">
        <v>0.0001752314814814815</v>
      </c>
      <c r="G17" s="2">
        <v>0.00036574074074074075</v>
      </c>
      <c r="H17" s="2">
        <v>0.00018576388888888888</v>
      </c>
      <c r="I17" s="2">
        <v>0.0004050925925925926</v>
      </c>
      <c r="N17" s="59">
        <v>40</v>
      </c>
    </row>
    <row r="18" spans="1:14" ht="15.75">
      <c r="A18" s="4">
        <f t="shared" si="0"/>
        <v>9</v>
      </c>
      <c r="B18" s="93" t="s">
        <v>172</v>
      </c>
      <c r="C18" s="94">
        <v>1991</v>
      </c>
      <c r="D18" s="94">
        <v>2</v>
      </c>
      <c r="E18" s="125" t="s">
        <v>167</v>
      </c>
      <c r="F18" s="2">
        <v>0.0001940972222222222</v>
      </c>
      <c r="G18" s="2">
        <v>0.00041770833333333335</v>
      </c>
      <c r="H18" s="2">
        <v>0.00017245370370370372</v>
      </c>
      <c r="I18" s="2">
        <v>0.00040821759259259267</v>
      </c>
      <c r="N18" s="59">
        <v>37</v>
      </c>
    </row>
    <row r="19" spans="1:14" ht="15.75">
      <c r="A19" s="4">
        <f t="shared" si="0"/>
        <v>10</v>
      </c>
      <c r="B19" s="126" t="s">
        <v>173</v>
      </c>
      <c r="C19" s="127">
        <v>1992</v>
      </c>
      <c r="D19" s="128" t="s">
        <v>41</v>
      </c>
      <c r="E19" s="129" t="s">
        <v>42</v>
      </c>
      <c r="F19" s="5">
        <v>0.0001950231481481482</v>
      </c>
      <c r="G19" s="5">
        <v>0.00042060185185185185</v>
      </c>
      <c r="H19" s="2">
        <v>0.00015347222222222222</v>
      </c>
      <c r="I19" s="2">
        <v>0.0004149305555555556</v>
      </c>
      <c r="N19" s="59">
        <v>34</v>
      </c>
    </row>
    <row r="20" spans="1:14" ht="16.5" thickBot="1">
      <c r="A20" s="85">
        <f t="shared" si="0"/>
        <v>11</v>
      </c>
      <c r="B20" s="108" t="s">
        <v>174</v>
      </c>
      <c r="C20" s="109">
        <v>1991</v>
      </c>
      <c r="D20" s="109" t="s">
        <v>13</v>
      </c>
      <c r="E20" s="109" t="s">
        <v>175</v>
      </c>
      <c r="F20" s="51">
        <v>0.00019988425925925924</v>
      </c>
      <c r="G20" s="51">
        <v>0.0004552083333333333</v>
      </c>
      <c r="H20" s="51">
        <v>0.00022118055555555555</v>
      </c>
      <c r="I20" s="51">
        <v>0.0004251157407407407</v>
      </c>
      <c r="N20" s="59">
        <v>31</v>
      </c>
    </row>
    <row r="21" spans="1:7" ht="15.75">
      <c r="A21" s="84">
        <f t="shared" si="0"/>
        <v>12</v>
      </c>
      <c r="B21" s="93" t="s">
        <v>179</v>
      </c>
      <c r="C21" s="94">
        <v>1992</v>
      </c>
      <c r="D21" s="94" t="s">
        <v>13</v>
      </c>
      <c r="E21" s="125" t="s">
        <v>175</v>
      </c>
      <c r="F21" s="2">
        <v>0.0002599537037037037</v>
      </c>
      <c r="G21" s="2">
        <v>0.0005785879629629629</v>
      </c>
    </row>
    <row r="22" spans="1:7" ht="15.75">
      <c r="A22" s="4">
        <f t="shared" si="0"/>
        <v>13</v>
      </c>
      <c r="B22" s="93" t="s">
        <v>177</v>
      </c>
      <c r="C22" s="94">
        <v>1991</v>
      </c>
      <c r="D22" s="94" t="s">
        <v>13</v>
      </c>
      <c r="E22" s="125" t="s">
        <v>167</v>
      </c>
      <c r="F22" s="2">
        <v>0.00038368055555555557</v>
      </c>
      <c r="G22" s="2">
        <v>0.0007846064814814815</v>
      </c>
    </row>
    <row r="23" spans="1:7" ht="15.75">
      <c r="A23" s="4">
        <f t="shared" si="0"/>
        <v>14</v>
      </c>
      <c r="B23" s="93" t="s">
        <v>178</v>
      </c>
      <c r="C23" s="94">
        <v>1992</v>
      </c>
      <c r="D23" s="94" t="s">
        <v>13</v>
      </c>
      <c r="E23" s="125" t="s">
        <v>175</v>
      </c>
      <c r="F23" s="2">
        <v>0.00030949074074074077</v>
      </c>
      <c r="G23" s="2">
        <v>0.0008440972222222222</v>
      </c>
    </row>
    <row r="24" spans="1:7" ht="15.75">
      <c r="A24" s="4">
        <f t="shared" si="0"/>
        <v>15</v>
      </c>
      <c r="B24" s="102" t="s">
        <v>176</v>
      </c>
      <c r="C24" s="103">
        <v>1992</v>
      </c>
      <c r="D24" s="103" t="s">
        <v>13</v>
      </c>
      <c r="E24" s="123" t="s">
        <v>175</v>
      </c>
      <c r="F24" s="1">
        <v>0.00043125</v>
      </c>
      <c r="G24" s="1">
        <v>0.0009050925925925924</v>
      </c>
    </row>
    <row r="26" spans="1:9" ht="15.75">
      <c r="A26" s="79" t="s">
        <v>78</v>
      </c>
      <c r="B26" s="66"/>
      <c r="C26" s="80"/>
      <c r="D26" s="80"/>
      <c r="E26" s="80" t="s">
        <v>79</v>
      </c>
      <c r="F26" s="61"/>
      <c r="G26" s="61"/>
      <c r="H26" s="61"/>
      <c r="I26" s="61"/>
    </row>
    <row r="27" spans="1:9" ht="15.75">
      <c r="A27" s="80"/>
      <c r="B27" s="66"/>
      <c r="C27" s="80"/>
      <c r="D27" s="80"/>
      <c r="E27" s="80"/>
      <c r="F27" s="61"/>
      <c r="G27" s="61"/>
      <c r="H27" s="61"/>
      <c r="I27" s="61"/>
    </row>
    <row r="28" spans="1:9" ht="15.75">
      <c r="A28" s="79" t="s">
        <v>80</v>
      </c>
      <c r="B28" s="66"/>
      <c r="C28" s="80"/>
      <c r="D28" s="80"/>
      <c r="E28" s="80" t="s">
        <v>81</v>
      </c>
      <c r="F28" s="61"/>
      <c r="G28" s="61"/>
      <c r="H28" s="61"/>
      <c r="I28" s="61"/>
    </row>
  </sheetData>
  <sheetProtection/>
  <mergeCells count="10">
    <mergeCell ref="E8:E9"/>
    <mergeCell ref="F8:G8"/>
    <mergeCell ref="A8:A9"/>
    <mergeCell ref="B8:B9"/>
    <mergeCell ref="C8:C9"/>
    <mergeCell ref="D8:D9"/>
    <mergeCell ref="H8:I8"/>
    <mergeCell ref="J8:K8"/>
    <mergeCell ref="L8:M8"/>
    <mergeCell ref="N8:N9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</dc:creator>
  <cp:keywords/>
  <dc:description/>
  <cp:lastModifiedBy>tbr</cp:lastModifiedBy>
  <cp:lastPrinted>2010-03-24T12:47:34Z</cp:lastPrinted>
  <dcterms:created xsi:type="dcterms:W3CDTF">2010-03-22T07:52:58Z</dcterms:created>
  <dcterms:modified xsi:type="dcterms:W3CDTF">2010-03-26T10:31:18Z</dcterms:modified>
  <cp:category/>
  <cp:version/>
  <cp:contentType/>
  <cp:contentStatus/>
</cp:coreProperties>
</file>