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<sst xmlns="http://schemas.openxmlformats.org/spreadsheetml/2006/main" count="201" uniqueCount="79">
  <si>
    <t>ICE CLIMBING WORLD CUP KIROV – STAGE 1</t>
  </si>
  <si>
    <t>SPEED WOMEN – FINAL RESULT</t>
  </si>
  <si>
    <t>Q</t>
  </si>
  <si>
    <t>SEMI – FINAL</t>
  </si>
  <si>
    <t>FINAL</t>
  </si>
  <si>
    <t>Rank</t>
  </si>
  <si>
    <t>Tshirt</t>
  </si>
  <si>
    <t>Start</t>
  </si>
  <si>
    <t>Name</t>
  </si>
  <si>
    <t>Country</t>
  </si>
  <si>
    <t>R1</t>
  </si>
  <si>
    <t>R2</t>
  </si>
  <si>
    <t>Total</t>
  </si>
  <si>
    <t>TOTAL</t>
  </si>
  <si>
    <t>RANK</t>
  </si>
  <si>
    <t>Shubina Nadezda</t>
  </si>
  <si>
    <t>RUS</t>
  </si>
  <si>
    <t>Bagaeva Irina</t>
  </si>
  <si>
    <t>-</t>
  </si>
  <si>
    <t>Gallyamova Nadezhda</t>
  </si>
  <si>
    <t>Yudintceva Tatiana</t>
  </si>
  <si>
    <t>Shabalina Viktoriya</t>
  </si>
  <si>
    <t>Maslakova Anastasia</t>
  </si>
  <si>
    <t>Filippova Maryam</t>
  </si>
  <si>
    <t>Boldyreva Ekaterina</t>
  </si>
  <si>
    <t>Karpova Alena</t>
  </si>
  <si>
    <t>Shipacheva Ekaterina</t>
  </si>
  <si>
    <t>Petenko Elizaveta</t>
  </si>
  <si>
    <t>Krasavina Maria</t>
  </si>
  <si>
    <t>Protopopova Maria</t>
  </si>
  <si>
    <t>Launits Nadezda</t>
  </si>
  <si>
    <t>34,43</t>
  </si>
  <si>
    <t>Kulikova Natalya</t>
  </si>
  <si>
    <t>Mikryukova Liubov</t>
  </si>
  <si>
    <t>DNF</t>
  </si>
  <si>
    <t>Jafarova Dilara</t>
  </si>
  <si>
    <t>AZE</t>
  </si>
  <si>
    <t>Takahashi Megumi</t>
  </si>
  <si>
    <t>JPN</t>
  </si>
  <si>
    <t>Strulevich Yanalina</t>
  </si>
  <si>
    <t>Koval Oxana</t>
  </si>
  <si>
    <t>Graftiaux Chloe</t>
  </si>
  <si>
    <t>BEL</t>
  </si>
  <si>
    <t>SPEED MEN – FINAL RESULT</t>
  </si>
  <si>
    <t>Semi Final</t>
  </si>
  <si>
    <t>Vlasov Maxim</t>
  </si>
  <si>
    <t>Golub Vlad</t>
  </si>
  <si>
    <t>Fayzullin Igor</t>
  </si>
  <si>
    <t>Batushev Pavel</t>
  </si>
  <si>
    <t>Gulyaev Pavel</t>
  </si>
  <si>
    <t>Trapeznikov Yegor</t>
  </si>
  <si>
    <t>Vagin Alexey</t>
  </si>
  <si>
    <t>Tomilov Alexey</t>
  </si>
  <si>
    <t>Iakovlev Alexey</t>
  </si>
  <si>
    <t>Lobzov Stanislav</t>
  </si>
  <si>
    <t>Yashin Artem</t>
  </si>
  <si>
    <t>Shved Nikolay</t>
  </si>
  <si>
    <t>Shvingal Juraj</t>
  </si>
  <si>
    <t>SVK</t>
  </si>
  <si>
    <t>Lysenko Igor</t>
  </si>
  <si>
    <t>Chernecki Vadim</t>
  </si>
  <si>
    <t>Lesko Jozef</t>
  </si>
  <si>
    <t>Melnikov Mikhail</t>
  </si>
  <si>
    <t>Van Hoek Dennis</t>
  </si>
  <si>
    <t>NLD</t>
  </si>
  <si>
    <t>Mark Beverly</t>
  </si>
  <si>
    <t>USA</t>
  </si>
  <si>
    <t>Khud Shamil</t>
  </si>
  <si>
    <t>Nara Masayuki</t>
  </si>
  <si>
    <t>Spitsyn Ivan</t>
  </si>
  <si>
    <t>Spain Justin</t>
  </si>
  <si>
    <t>Starchuk Maksim</t>
  </si>
  <si>
    <t>Terekhin Vasily</t>
  </si>
  <si>
    <t>Signature President of Jury</t>
  </si>
  <si>
    <t>Andrey Pecjak</t>
  </si>
  <si>
    <t>Signature Category Judge</t>
  </si>
  <si>
    <t>Signature Aspirant Judge</t>
  </si>
  <si>
    <t>Jasna Pecjak</t>
  </si>
  <si>
    <t>Nikolay Shved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</si>
</sst>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  <numFmt numFmtId="16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hair"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hair"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3" fontId="2" fillId="0" borderId="0" xfId="59" applyFont="1" applyAlignment="1">
      <alignment horizontal="center"/>
    </xf>
    <xf numFmtId="0" fontId="39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right"/>
    </xf>
    <xf numFmtId="43" fontId="2" fillId="0" borderId="0" xfId="59" applyFont="1" applyAlignment="1">
      <alignment/>
    </xf>
    <xf numFmtId="43" fontId="40" fillId="0" borderId="0" xfId="59" applyFont="1" applyAlignment="1">
      <alignment horizontal="left"/>
    </xf>
    <xf numFmtId="0" fontId="39" fillId="0" borderId="10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 horizontal="center" vertical="center"/>
    </xf>
    <xf numFmtId="43" fontId="41" fillId="33" borderId="10" xfId="59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/>
    </xf>
    <xf numFmtId="2" fontId="41" fillId="33" borderId="0" xfId="0" applyNumberFormat="1" applyFont="1" applyFill="1" applyBorder="1" applyAlignment="1">
      <alignment horizontal="center"/>
    </xf>
    <xf numFmtId="0" fontId="41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" fontId="2" fillId="0" borderId="10" xfId="59" applyNumberFormat="1" applyFont="1" applyBorder="1" applyAlignment="1">
      <alignment horizontal="center" vertical="center"/>
    </xf>
    <xf numFmtId="43" fontId="2" fillId="0" borderId="10" xfId="59" applyFont="1" applyBorder="1" applyAlignment="1">
      <alignment vertical="center"/>
    </xf>
    <xf numFmtId="43" fontId="2" fillId="0" borderId="10" xfId="59" applyFont="1" applyBorder="1" applyAlignment="1">
      <alignment horizontal="center" vertical="center"/>
    </xf>
    <xf numFmtId="2" fontId="2" fillId="0" borderId="10" xfId="59" applyNumberFormat="1" applyFont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64" fontId="2" fillId="0" borderId="10" xfId="59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3" fontId="2" fillId="0" borderId="11" xfId="59" applyFont="1" applyBorder="1" applyAlignment="1">
      <alignment horizontal="center" vertical="center"/>
    </xf>
    <xf numFmtId="43" fontId="2" fillId="0" borderId="11" xfId="59" applyFont="1" applyBorder="1" applyAlignment="1">
      <alignment vertical="center"/>
    </xf>
    <xf numFmtId="2" fontId="39" fillId="0" borderId="11" xfId="0" applyNumberFormat="1" applyFont="1" applyFill="1" applyBorder="1" applyAlignment="1">
      <alignment horizontal="center"/>
    </xf>
    <xf numFmtId="2" fontId="39" fillId="0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" fontId="39" fillId="0" borderId="10" xfId="59" applyNumberFormat="1" applyFont="1" applyBorder="1" applyAlignment="1">
      <alignment horizontal="center" vertical="center"/>
    </xf>
    <xf numFmtId="43" fontId="39" fillId="0" borderId="10" xfId="59" applyFont="1" applyBorder="1" applyAlignment="1">
      <alignment vertical="center"/>
    </xf>
    <xf numFmtId="1" fontId="2" fillId="0" borderId="11" xfId="59" applyNumberFormat="1" applyFont="1" applyBorder="1" applyAlignment="1">
      <alignment horizontal="center" vertical="center"/>
    </xf>
    <xf numFmtId="164" fontId="2" fillId="0" borderId="11" xfId="59" applyNumberFormat="1" applyFont="1" applyBorder="1" applyAlignment="1">
      <alignment vertical="center"/>
    </xf>
    <xf numFmtId="2" fontId="2" fillId="0" borderId="11" xfId="59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39" fillId="0" borderId="0" xfId="0" applyNumberFormat="1" applyFont="1" applyFill="1" applyBorder="1" applyAlignment="1">
      <alignment/>
    </xf>
    <xf numFmtId="0" fontId="41" fillId="33" borderId="12" xfId="0" applyNumberFormat="1" applyFont="1" applyFill="1" applyBorder="1" applyAlignment="1">
      <alignment horizontal="center"/>
    </xf>
    <xf numFmtId="0" fontId="41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39" fillId="0" borderId="10" xfId="0" applyNumberFormat="1" applyFont="1" applyFill="1" applyBorder="1" applyAlignment="1">
      <alignment/>
    </xf>
    <xf numFmtId="2" fontId="2" fillId="0" borderId="10" xfId="59" applyNumberFormat="1" applyFont="1" applyBorder="1" applyAlignment="1">
      <alignment horizontal="right" vertical="center"/>
    </xf>
    <xf numFmtId="0" fontId="39" fillId="0" borderId="11" xfId="0" applyNumberFormat="1" applyFont="1" applyFill="1" applyBorder="1" applyAlignment="1">
      <alignment horizontal="center"/>
    </xf>
    <xf numFmtId="0" fontId="39" fillId="0" borderId="11" xfId="0" applyNumberFormat="1" applyFont="1" applyFill="1" applyBorder="1" applyAlignment="1">
      <alignment/>
    </xf>
    <xf numFmtId="2" fontId="39" fillId="0" borderId="11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2" fontId="2" fillId="0" borderId="11" xfId="59" applyNumberFormat="1" applyFont="1" applyBorder="1" applyAlignment="1">
      <alignment horizontal="right" vertical="center"/>
    </xf>
    <xf numFmtId="2" fontId="2" fillId="0" borderId="10" xfId="59" applyNumberFormat="1" applyFont="1" applyBorder="1" applyAlignment="1">
      <alignment horizontal="right"/>
    </xf>
    <xf numFmtId="1" fontId="2" fillId="0" borderId="10" xfId="59" applyNumberFormat="1" applyFont="1" applyBorder="1" applyAlignment="1">
      <alignment horizontal="center"/>
    </xf>
    <xf numFmtId="1" fontId="2" fillId="0" borderId="11" xfId="59" applyNumberFormat="1" applyFont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right"/>
    </xf>
    <xf numFmtId="2" fontId="39" fillId="0" borderId="11" xfId="0" applyNumberFormat="1" applyFont="1" applyFill="1" applyBorder="1" applyAlignment="1">
      <alignment horizontal="right"/>
    </xf>
    <xf numFmtId="2" fontId="39" fillId="0" borderId="10" xfId="0" applyNumberFormat="1" applyFont="1" applyFill="1" applyBorder="1" applyAlignment="1">
      <alignment horizontal="center"/>
    </xf>
    <xf numFmtId="2" fontId="39" fillId="0" borderId="11" xfId="0" applyNumberFormat="1" applyFont="1" applyFill="1" applyBorder="1" applyAlignment="1">
      <alignment horizontal="center"/>
    </xf>
    <xf numFmtId="0" fontId="2" fillId="0" borderId="10" xfId="59" applyNumberFormat="1" applyFont="1" applyBorder="1" applyAlignment="1">
      <alignment horizontal="center"/>
    </xf>
    <xf numFmtId="0" fontId="2" fillId="0" borderId="0" xfId="51" applyFont="1" applyAlignment="1">
      <alignment/>
    </xf>
    <xf numFmtId="165" fontId="2" fillId="0" borderId="0" xfId="51" applyNumberFormat="1" applyFont="1" applyAlignment="1">
      <alignment/>
    </xf>
    <xf numFmtId="43" fontId="2" fillId="0" borderId="0" xfId="59" applyFont="1" applyBorder="1" applyAlignment="1">
      <alignment horizontal="center"/>
    </xf>
    <xf numFmtId="0" fontId="39" fillId="0" borderId="13" xfId="0" applyNumberFormat="1" applyFont="1" applyFill="1" applyBorder="1" applyAlignment="1">
      <alignment/>
    </xf>
    <xf numFmtId="0" fontId="39" fillId="0" borderId="14" xfId="0" applyNumberFormat="1" applyFont="1" applyFill="1" applyBorder="1" applyAlignment="1">
      <alignment horizontal="center"/>
    </xf>
    <xf numFmtId="0" fontId="39" fillId="0" borderId="15" xfId="0" applyNumberFormat="1" applyFont="1" applyFill="1" applyBorder="1" applyAlignment="1">
      <alignment/>
    </xf>
    <xf numFmtId="43" fontId="2" fillId="0" borderId="14" xfId="59" applyFont="1" applyBorder="1" applyAlignment="1">
      <alignment horizontal="center"/>
    </xf>
    <xf numFmtId="2" fontId="41" fillId="33" borderId="0" xfId="0" applyNumberFormat="1" applyFont="1" applyFill="1" applyBorder="1" applyAlignment="1">
      <alignment horizontal="center" vertical="center"/>
    </xf>
    <xf numFmtId="2" fontId="41" fillId="33" borderId="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11</xdr:col>
      <xdr:colOff>180975</xdr:colOff>
      <xdr:row>5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391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485775</xdr:colOff>
      <xdr:row>6</xdr:row>
      <xdr:rowOff>38100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391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Layout" zoomScale="85" zoomScalePageLayoutView="85" workbookViewId="0" topLeftCell="A8">
      <selection activeCell="K31" sqref="K31"/>
    </sheetView>
  </sheetViews>
  <sheetFormatPr defaultColWidth="8.7109375" defaultRowHeight="12.75"/>
  <cols>
    <col min="1" max="1" width="6.00390625" style="1" bestFit="1" customWidth="1"/>
    <col min="2" max="2" width="6.421875" style="2" customWidth="1"/>
    <col min="3" max="3" width="0" style="3" hidden="1" customWidth="1"/>
    <col min="4" max="4" width="23.421875" style="3" customWidth="1"/>
    <col min="5" max="5" width="8.8515625" style="2" customWidth="1"/>
    <col min="6" max="6" width="8.28125" style="4" customWidth="1"/>
    <col min="7" max="7" width="8.00390625" style="4" bestFit="1" customWidth="1"/>
    <col min="8" max="8" width="8.421875" style="5" customWidth="1"/>
    <col min="9" max="10" width="8.00390625" style="5" bestFit="1" customWidth="1"/>
    <col min="11" max="11" width="9.00390625" style="3" bestFit="1" customWidth="1"/>
    <col min="12" max="12" width="7.28125" style="3" customWidth="1"/>
    <col min="13" max="13" width="8.28125" style="3" customWidth="1"/>
    <col min="14" max="255" width="11.140625" style="3" customWidth="1"/>
    <col min="256" max="16384" width="8.7109375" style="6" customWidth="1"/>
  </cols>
  <sheetData>
    <row r="1" ht="15">
      <c r="L1" s="6"/>
    </row>
    <row r="2" ht="15">
      <c r="L2" s="6"/>
    </row>
    <row r="3" ht="15">
      <c r="L3" s="6"/>
    </row>
    <row r="4" ht="15">
      <c r="L4" s="6"/>
    </row>
    <row r="5" ht="15">
      <c r="L5" s="6"/>
    </row>
    <row r="6" ht="3" customHeight="1">
      <c r="L6" s="6"/>
    </row>
    <row r="7" spans="1:12" ht="15.75">
      <c r="A7" s="7" t="s">
        <v>0</v>
      </c>
      <c r="L7" s="6"/>
    </row>
    <row r="8" spans="1:12" ht="15.75">
      <c r="A8" s="7" t="s">
        <v>1</v>
      </c>
      <c r="D8" s="6"/>
      <c r="L8" s="6"/>
    </row>
    <row r="9" spans="1:12" ht="9" customHeight="1">
      <c r="A9" s="64"/>
      <c r="L9" s="6"/>
    </row>
    <row r="10" spans="1:12" ht="15">
      <c r="A10" s="68"/>
      <c r="B10" s="66"/>
      <c r="C10" s="65"/>
      <c r="D10" s="67"/>
      <c r="E10" s="66"/>
      <c r="F10" s="69" t="s">
        <v>2</v>
      </c>
      <c r="G10" s="70"/>
      <c r="H10" s="70"/>
      <c r="I10" s="70" t="s">
        <v>3</v>
      </c>
      <c r="J10" s="70"/>
      <c r="K10" s="70"/>
      <c r="L10" s="10" t="s">
        <v>4</v>
      </c>
    </row>
    <row r="11" spans="1:12" ht="15">
      <c r="A11" s="11" t="s">
        <v>5</v>
      </c>
      <c r="B11" s="12" t="s">
        <v>6</v>
      </c>
      <c r="C11" s="12" t="s">
        <v>7</v>
      </c>
      <c r="D11" s="12" t="s">
        <v>8</v>
      </c>
      <c r="E11" s="12" t="s">
        <v>9</v>
      </c>
      <c r="F11" s="13" t="s">
        <v>10</v>
      </c>
      <c r="G11" s="13" t="s">
        <v>11</v>
      </c>
      <c r="H11" s="14" t="s">
        <v>12</v>
      </c>
      <c r="I11" s="14" t="s">
        <v>10</v>
      </c>
      <c r="J11" s="14" t="s">
        <v>11</v>
      </c>
      <c r="K11" s="15" t="s">
        <v>13</v>
      </c>
      <c r="L11" s="16" t="s">
        <v>14</v>
      </c>
    </row>
    <row r="12" spans="1:12" ht="15">
      <c r="A12" s="52">
        <v>1</v>
      </c>
      <c r="B12" s="17">
        <v>28</v>
      </c>
      <c r="C12" s="18" t="s">
        <v>15</v>
      </c>
      <c r="D12" s="18" t="s">
        <v>15</v>
      </c>
      <c r="E12" s="19" t="s">
        <v>16</v>
      </c>
      <c r="F12" s="20">
        <v>42.04</v>
      </c>
      <c r="G12" s="21">
        <v>42.29</v>
      </c>
      <c r="H12" s="22">
        <f>F12+G12</f>
        <v>84.33</v>
      </c>
      <c r="I12" s="22">
        <v>26.5</v>
      </c>
      <c r="J12" s="22">
        <v>26.83</v>
      </c>
      <c r="K12" s="22">
        <f aca="true" t="shared" si="0" ref="K12:K22">I12+J12</f>
        <v>53.33</v>
      </c>
      <c r="L12" s="52">
        <v>1</v>
      </c>
    </row>
    <row r="13" spans="1:12" ht="15">
      <c r="A13" s="52">
        <v>2</v>
      </c>
      <c r="B13" s="17">
        <v>42</v>
      </c>
      <c r="C13" s="18" t="s">
        <v>17</v>
      </c>
      <c r="D13" s="18" t="s">
        <v>17</v>
      </c>
      <c r="E13" s="19" t="s">
        <v>16</v>
      </c>
      <c r="F13" s="20">
        <v>39.46</v>
      </c>
      <c r="G13" s="21" t="s">
        <v>18</v>
      </c>
      <c r="H13" s="21" t="s">
        <v>18</v>
      </c>
      <c r="I13" s="23">
        <v>23.8</v>
      </c>
      <c r="J13" s="23">
        <v>21.01</v>
      </c>
      <c r="K13" s="22">
        <f t="shared" si="0"/>
        <v>44.81</v>
      </c>
      <c r="L13" s="52">
        <v>2</v>
      </c>
    </row>
    <row r="14" spans="1:12" ht="15">
      <c r="A14" s="52">
        <v>3</v>
      </c>
      <c r="B14" s="17">
        <v>25</v>
      </c>
      <c r="C14" s="24" t="s">
        <v>19</v>
      </c>
      <c r="D14" s="24" t="s">
        <v>19</v>
      </c>
      <c r="E14" s="19" t="s">
        <v>16</v>
      </c>
      <c r="F14" s="20">
        <v>40.81</v>
      </c>
      <c r="G14" s="21">
        <v>36.38</v>
      </c>
      <c r="H14" s="22">
        <f aca="true" t="shared" si="1" ref="H14:H20">F14+G14</f>
        <v>77.19</v>
      </c>
      <c r="I14" s="22">
        <v>26.44</v>
      </c>
      <c r="J14" s="22">
        <v>33.47</v>
      </c>
      <c r="K14" s="22">
        <f t="shared" si="0"/>
        <v>59.91</v>
      </c>
      <c r="L14" s="52">
        <v>3</v>
      </c>
    </row>
    <row r="15" spans="1:12" ht="15">
      <c r="A15" s="52">
        <v>4</v>
      </c>
      <c r="B15" s="17">
        <v>15</v>
      </c>
      <c r="C15" s="18" t="s">
        <v>20</v>
      </c>
      <c r="D15" s="18" t="s">
        <v>20</v>
      </c>
      <c r="E15" s="19" t="s">
        <v>16</v>
      </c>
      <c r="F15" s="20">
        <v>41.93</v>
      </c>
      <c r="G15" s="21">
        <v>39.02</v>
      </c>
      <c r="H15" s="57">
        <f t="shared" si="1"/>
        <v>80.95</v>
      </c>
      <c r="I15" s="22">
        <v>29.86</v>
      </c>
      <c r="J15" s="22">
        <v>34.67</v>
      </c>
      <c r="K15" s="22">
        <f t="shared" si="0"/>
        <v>64.53</v>
      </c>
      <c r="L15" s="52">
        <v>4</v>
      </c>
    </row>
    <row r="16" spans="1:12" ht="15">
      <c r="A16" s="52">
        <v>5</v>
      </c>
      <c r="B16" s="17">
        <v>39</v>
      </c>
      <c r="C16" s="24" t="s">
        <v>21</v>
      </c>
      <c r="D16" s="24" t="s">
        <v>21</v>
      </c>
      <c r="E16" s="19" t="s">
        <v>16</v>
      </c>
      <c r="F16" s="20">
        <v>30.59</v>
      </c>
      <c r="G16" s="21">
        <v>32.49</v>
      </c>
      <c r="H16" s="57">
        <f t="shared" si="1"/>
        <v>63.08</v>
      </c>
      <c r="I16" s="22">
        <v>24.34</v>
      </c>
      <c r="J16" s="22">
        <v>23.27</v>
      </c>
      <c r="K16" s="22">
        <f t="shared" si="0"/>
        <v>47.61</v>
      </c>
      <c r="L16" s="52">
        <v>5</v>
      </c>
    </row>
    <row r="17" spans="1:17" ht="15">
      <c r="A17" s="52">
        <v>6</v>
      </c>
      <c r="B17" s="17">
        <v>34</v>
      </c>
      <c r="C17" s="18" t="s">
        <v>22</v>
      </c>
      <c r="D17" s="18" t="s">
        <v>22</v>
      </c>
      <c r="E17" s="19" t="s">
        <v>16</v>
      </c>
      <c r="F17" s="20">
        <v>49.07</v>
      </c>
      <c r="G17" s="21">
        <v>55.15</v>
      </c>
      <c r="H17" s="57">
        <f t="shared" si="1"/>
        <v>104.22</v>
      </c>
      <c r="I17" s="22">
        <v>31.01</v>
      </c>
      <c r="J17" s="23">
        <v>31.83</v>
      </c>
      <c r="K17" s="22">
        <f t="shared" si="0"/>
        <v>62.84</v>
      </c>
      <c r="L17" s="55">
        <v>6</v>
      </c>
      <c r="M17" s="26"/>
      <c r="N17" s="26"/>
      <c r="O17" s="26"/>
      <c r="P17" s="26"/>
      <c r="Q17" s="26"/>
    </row>
    <row r="18" spans="1:17" ht="15">
      <c r="A18" s="52">
        <v>7</v>
      </c>
      <c r="B18" s="17">
        <v>45</v>
      </c>
      <c r="C18" s="18" t="s">
        <v>23</v>
      </c>
      <c r="D18" s="18" t="s">
        <v>23</v>
      </c>
      <c r="E18" s="19" t="s">
        <v>16</v>
      </c>
      <c r="F18" s="20">
        <v>50.91</v>
      </c>
      <c r="G18" s="21">
        <v>53.92</v>
      </c>
      <c r="H18" s="57">
        <f t="shared" si="1"/>
        <v>104.83</v>
      </c>
      <c r="I18" s="22">
        <v>32.44</v>
      </c>
      <c r="J18" s="23">
        <v>31.47</v>
      </c>
      <c r="K18" s="22">
        <f t="shared" si="0"/>
        <v>63.91</v>
      </c>
      <c r="L18" s="55">
        <v>7</v>
      </c>
      <c r="M18" s="26"/>
      <c r="N18" s="26"/>
      <c r="O18" s="26"/>
      <c r="P18" s="26"/>
      <c r="Q18" s="26"/>
    </row>
    <row r="19" spans="1:17" ht="15">
      <c r="A19" s="53">
        <v>8</v>
      </c>
      <c r="B19" s="35">
        <v>99</v>
      </c>
      <c r="C19" s="28" t="s">
        <v>24</v>
      </c>
      <c r="D19" s="28" t="s">
        <v>24</v>
      </c>
      <c r="E19" s="27" t="s">
        <v>16</v>
      </c>
      <c r="F19" s="29">
        <v>42.07</v>
      </c>
      <c r="G19" s="29">
        <v>41.27</v>
      </c>
      <c r="H19" s="58">
        <f t="shared" si="1"/>
        <v>83.34</v>
      </c>
      <c r="I19" s="30">
        <v>32.34</v>
      </c>
      <c r="J19" s="30">
        <v>33.65</v>
      </c>
      <c r="K19" s="30">
        <f t="shared" si="0"/>
        <v>65.99000000000001</v>
      </c>
      <c r="L19" s="56">
        <v>8</v>
      </c>
      <c r="M19" s="26"/>
      <c r="N19" s="26"/>
      <c r="O19" s="26"/>
      <c r="P19" s="26"/>
      <c r="Q19" s="26"/>
    </row>
    <row r="20" spans="1:17" ht="15">
      <c r="A20" s="52">
        <f aca="true" t="shared" si="2" ref="A20:A27">A19+1</f>
        <v>9</v>
      </c>
      <c r="B20" s="17">
        <v>13</v>
      </c>
      <c r="C20" s="24" t="s">
        <v>25</v>
      </c>
      <c r="D20" s="24" t="s">
        <v>25</v>
      </c>
      <c r="E20" s="19" t="s">
        <v>16</v>
      </c>
      <c r="F20" s="20">
        <v>47.52</v>
      </c>
      <c r="G20" s="21">
        <v>60.26</v>
      </c>
      <c r="H20" s="57">
        <f t="shared" si="1"/>
        <v>107.78</v>
      </c>
      <c r="I20" s="22">
        <v>33.78</v>
      </c>
      <c r="J20" s="22">
        <v>41.9</v>
      </c>
      <c r="K20" s="22">
        <f t="shared" si="0"/>
        <v>75.68</v>
      </c>
      <c r="L20" s="26"/>
      <c r="M20" s="26"/>
      <c r="N20" s="26"/>
      <c r="O20" s="26"/>
      <c r="P20" s="26"/>
      <c r="Q20" s="26"/>
    </row>
    <row r="21" spans="1:11" ht="15">
      <c r="A21" s="52">
        <f t="shared" si="2"/>
        <v>10</v>
      </c>
      <c r="B21" s="17">
        <v>40</v>
      </c>
      <c r="C21" s="18" t="s">
        <v>26</v>
      </c>
      <c r="D21" s="18" t="s">
        <v>26</v>
      </c>
      <c r="E21" s="19" t="s">
        <v>16</v>
      </c>
      <c r="F21" s="21">
        <v>39.24</v>
      </c>
      <c r="G21" s="21" t="s">
        <v>18</v>
      </c>
      <c r="H21" s="59" t="s">
        <v>18</v>
      </c>
      <c r="I21" s="23">
        <v>38.34</v>
      </c>
      <c r="J21" s="23">
        <v>43.64</v>
      </c>
      <c r="K21" s="22">
        <f t="shared" si="0"/>
        <v>81.98</v>
      </c>
    </row>
    <row r="22" spans="1:11" ht="15">
      <c r="A22" s="52">
        <f t="shared" si="2"/>
        <v>11</v>
      </c>
      <c r="B22" s="17">
        <v>26</v>
      </c>
      <c r="C22" s="18" t="s">
        <v>27</v>
      </c>
      <c r="D22" s="18" t="s">
        <v>27</v>
      </c>
      <c r="E22" s="19" t="s">
        <v>16</v>
      </c>
      <c r="F22" s="21">
        <v>53.08</v>
      </c>
      <c r="G22" s="21">
        <v>61</v>
      </c>
      <c r="H22" s="57">
        <f>F22+G22</f>
        <v>114.08</v>
      </c>
      <c r="I22" s="22">
        <v>40.67</v>
      </c>
      <c r="J22" s="22">
        <v>42.89</v>
      </c>
      <c r="K22" s="22">
        <f t="shared" si="0"/>
        <v>83.56</v>
      </c>
    </row>
    <row r="23" spans="1:11" ht="15">
      <c r="A23" s="52">
        <f t="shared" si="2"/>
        <v>12</v>
      </c>
      <c r="B23" s="17">
        <v>47</v>
      </c>
      <c r="C23" s="24" t="s">
        <v>28</v>
      </c>
      <c r="D23" s="24" t="s">
        <v>28</v>
      </c>
      <c r="E23" s="19" t="s">
        <v>16</v>
      </c>
      <c r="F23" s="21">
        <v>50.02</v>
      </c>
      <c r="G23" s="21">
        <v>42.31</v>
      </c>
      <c r="H23" s="57">
        <f>F23+G23</f>
        <v>92.33000000000001</v>
      </c>
      <c r="I23" s="22">
        <v>39.36</v>
      </c>
      <c r="J23" s="21" t="s">
        <v>18</v>
      </c>
      <c r="K23" s="32" t="s">
        <v>18</v>
      </c>
    </row>
    <row r="24" spans="1:11" ht="15">
      <c r="A24" s="52">
        <f t="shared" si="2"/>
        <v>13</v>
      </c>
      <c r="B24" s="33">
        <v>23</v>
      </c>
      <c r="C24" s="34" t="s">
        <v>29</v>
      </c>
      <c r="D24" s="34" t="s">
        <v>29</v>
      </c>
      <c r="E24" s="19" t="s">
        <v>16</v>
      </c>
      <c r="F24" s="20">
        <v>52.22</v>
      </c>
      <c r="G24" s="21">
        <v>46.61</v>
      </c>
      <c r="H24" s="57">
        <f>F24+G24</f>
        <v>98.83</v>
      </c>
      <c r="I24" s="22">
        <v>37.23</v>
      </c>
      <c r="J24" s="21" t="s">
        <v>18</v>
      </c>
      <c r="K24" s="32" t="s">
        <v>18</v>
      </c>
    </row>
    <row r="25" spans="1:11" s="26" customFormat="1" ht="15">
      <c r="A25" s="52">
        <f t="shared" si="2"/>
        <v>14</v>
      </c>
      <c r="B25" s="17">
        <v>21</v>
      </c>
      <c r="C25" s="18" t="s">
        <v>30</v>
      </c>
      <c r="D25" s="18" t="s">
        <v>30</v>
      </c>
      <c r="E25" s="19" t="s">
        <v>16</v>
      </c>
      <c r="F25" s="20">
        <v>51.6</v>
      </c>
      <c r="G25" s="21">
        <v>64.15</v>
      </c>
      <c r="H25" s="57">
        <f>F25+G25</f>
        <v>115.75</v>
      </c>
      <c r="I25" s="22" t="s">
        <v>31</v>
      </c>
      <c r="J25" s="21" t="s">
        <v>18</v>
      </c>
      <c r="K25" s="8" t="s">
        <v>18</v>
      </c>
    </row>
    <row r="26" spans="1:11" s="26" customFormat="1" ht="15">
      <c r="A26" s="52">
        <f t="shared" si="2"/>
        <v>15</v>
      </c>
      <c r="B26" s="33">
        <v>35</v>
      </c>
      <c r="C26" s="34" t="s">
        <v>32</v>
      </c>
      <c r="D26" s="34" t="s">
        <v>32</v>
      </c>
      <c r="E26" s="19" t="s">
        <v>16</v>
      </c>
      <c r="F26" s="20">
        <v>38.52</v>
      </c>
      <c r="G26" s="21" t="s">
        <v>18</v>
      </c>
      <c r="H26" s="59" t="s">
        <v>18</v>
      </c>
      <c r="I26" s="22">
        <v>31.41</v>
      </c>
      <c r="J26" s="21" t="s">
        <v>18</v>
      </c>
      <c r="K26" s="8" t="s">
        <v>18</v>
      </c>
    </row>
    <row r="27" spans="1:11" s="26" customFormat="1" ht="15">
      <c r="A27" s="53">
        <f t="shared" si="2"/>
        <v>16</v>
      </c>
      <c r="B27" s="35">
        <v>16</v>
      </c>
      <c r="C27" s="36" t="s">
        <v>33</v>
      </c>
      <c r="D27" s="36" t="s">
        <v>33</v>
      </c>
      <c r="E27" s="27" t="s">
        <v>16</v>
      </c>
      <c r="F27" s="37">
        <v>39.76</v>
      </c>
      <c r="G27" s="29" t="s">
        <v>18</v>
      </c>
      <c r="H27" s="60" t="s">
        <v>18</v>
      </c>
      <c r="I27" s="29" t="s">
        <v>18</v>
      </c>
      <c r="J27" s="29" t="s">
        <v>18</v>
      </c>
      <c r="K27" s="38" t="s">
        <v>34</v>
      </c>
    </row>
    <row r="28" spans="1:10" s="26" customFormat="1" ht="15">
      <c r="A28" s="52">
        <v>17</v>
      </c>
      <c r="B28" s="54">
        <v>50</v>
      </c>
      <c r="C28" s="9" t="s">
        <v>35</v>
      </c>
      <c r="D28" s="9" t="s">
        <v>35</v>
      </c>
      <c r="E28" s="8" t="s">
        <v>36</v>
      </c>
      <c r="F28" s="21">
        <v>147.95</v>
      </c>
      <c r="G28" s="21" t="s">
        <v>18</v>
      </c>
      <c r="H28" s="21" t="s">
        <v>18</v>
      </c>
      <c r="I28" s="39"/>
      <c r="J28" s="39"/>
    </row>
    <row r="29" spans="1:8" ht="15">
      <c r="A29" s="52">
        <v>18</v>
      </c>
      <c r="B29" s="54">
        <v>12</v>
      </c>
      <c r="C29" s="9" t="s">
        <v>37</v>
      </c>
      <c r="D29" s="9" t="s">
        <v>37</v>
      </c>
      <c r="E29" s="8" t="s">
        <v>38</v>
      </c>
      <c r="F29" s="21" t="s">
        <v>18</v>
      </c>
      <c r="G29" s="21" t="s">
        <v>18</v>
      </c>
      <c r="H29" s="21" t="s">
        <v>34</v>
      </c>
    </row>
    <row r="30" spans="1:8" ht="15">
      <c r="A30" s="52">
        <v>18</v>
      </c>
      <c r="B30" s="17">
        <v>14</v>
      </c>
      <c r="C30" s="18" t="s">
        <v>39</v>
      </c>
      <c r="D30" s="18" t="s">
        <v>39</v>
      </c>
      <c r="E30" s="19" t="s">
        <v>16</v>
      </c>
      <c r="F30" s="21" t="s">
        <v>18</v>
      </c>
      <c r="G30" s="21" t="s">
        <v>18</v>
      </c>
      <c r="H30" s="21" t="s">
        <v>34</v>
      </c>
    </row>
    <row r="31" spans="1:8" ht="15">
      <c r="A31" s="52">
        <v>18</v>
      </c>
      <c r="B31" s="33">
        <v>41</v>
      </c>
      <c r="C31" s="34" t="s">
        <v>40</v>
      </c>
      <c r="D31" s="34" t="s">
        <v>40</v>
      </c>
      <c r="E31" s="19" t="s">
        <v>16</v>
      </c>
      <c r="F31" s="21" t="s">
        <v>18</v>
      </c>
      <c r="G31" s="21" t="s">
        <v>18</v>
      </c>
      <c r="H31" s="21" t="s">
        <v>34</v>
      </c>
    </row>
    <row r="32" spans="1:8" ht="15">
      <c r="A32" s="52">
        <v>18</v>
      </c>
      <c r="B32" s="54">
        <v>48</v>
      </c>
      <c r="C32" s="9" t="s">
        <v>41</v>
      </c>
      <c r="D32" s="9" t="s">
        <v>41</v>
      </c>
      <c r="E32" s="8" t="s">
        <v>42</v>
      </c>
      <c r="F32" s="21" t="s">
        <v>18</v>
      </c>
      <c r="G32" s="21" t="s">
        <v>18</v>
      </c>
      <c r="H32" s="21" t="s">
        <v>34</v>
      </c>
    </row>
    <row r="33" spans="1:8" ht="11.25" customHeight="1">
      <c r="A33" s="6"/>
      <c r="B33" s="62"/>
      <c r="C33" s="62"/>
      <c r="D33" s="62"/>
      <c r="E33" s="62"/>
      <c r="F33" s="26"/>
      <c r="G33" s="26"/>
      <c r="H33" s="26"/>
    </row>
    <row r="34" spans="1:8" ht="15">
      <c r="A34" s="6"/>
      <c r="B34" s="62" t="s">
        <v>73</v>
      </c>
      <c r="C34" s="62"/>
      <c r="D34" s="62"/>
      <c r="E34" s="62"/>
      <c r="F34" s="26"/>
      <c r="G34" s="26"/>
      <c r="H34" s="26"/>
    </row>
    <row r="35" spans="1:8" ht="15">
      <c r="A35" s="6"/>
      <c r="B35" s="62" t="s">
        <v>74</v>
      </c>
      <c r="C35" s="62"/>
      <c r="D35" s="62"/>
      <c r="E35" s="62"/>
      <c r="F35" s="26"/>
      <c r="G35" s="26"/>
      <c r="H35" s="26"/>
    </row>
    <row r="36" spans="1:5" ht="9.75" customHeight="1">
      <c r="A36" s="6"/>
      <c r="B36" s="62"/>
      <c r="C36" s="62"/>
      <c r="D36" s="62"/>
      <c r="E36" s="62"/>
    </row>
    <row r="37" spans="1:6" ht="15">
      <c r="A37" s="6"/>
      <c r="B37" s="62" t="s">
        <v>75</v>
      </c>
      <c r="C37" s="62"/>
      <c r="D37" s="62"/>
      <c r="F37" s="63" t="s">
        <v>76</v>
      </c>
    </row>
    <row r="38" spans="1:6" ht="15">
      <c r="A38" s="6"/>
      <c r="B38" s="62" t="s">
        <v>77</v>
      </c>
      <c r="C38" s="62"/>
      <c r="D38" s="62"/>
      <c r="F38" s="63" t="s">
        <v>78</v>
      </c>
    </row>
  </sheetData>
  <sheetProtection/>
  <mergeCells count="2">
    <mergeCell ref="F10:H10"/>
    <mergeCell ref="I10:K10"/>
  </mergeCells>
  <printOptions/>
  <pageMargins left="0.405555555555556" right="0.102083333333333" top="0.3125" bottom="0.4166666666666667" header="0.511805555555555" footer="0.51180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41"/>
  <sheetViews>
    <sheetView view="pageLayout" zoomScale="70" zoomScalePageLayoutView="70" workbookViewId="0" topLeftCell="A4">
      <selection activeCell="J32" sqref="J32"/>
    </sheetView>
  </sheetViews>
  <sheetFormatPr defaultColWidth="11.140625" defaultRowHeight="12.75"/>
  <cols>
    <col min="1" max="1" width="6.28125" style="3" bestFit="1" customWidth="1"/>
    <col min="2" max="2" width="7.140625" style="2" bestFit="1" customWidth="1"/>
    <col min="3" max="3" width="20.8515625" style="3" customWidth="1"/>
    <col min="4" max="4" width="9.28125" style="2" customWidth="1"/>
    <col min="5" max="5" width="7.140625" style="5" customWidth="1"/>
    <col min="6" max="6" width="7.28125" style="5" customWidth="1"/>
    <col min="7" max="7" width="8.140625" style="40" customWidth="1"/>
    <col min="8" max="8" width="7.421875" style="3" bestFit="1" customWidth="1"/>
    <col min="9" max="9" width="7.140625" style="3" bestFit="1" customWidth="1"/>
    <col min="10" max="10" width="8.00390625" style="40" bestFit="1" customWidth="1"/>
    <col min="11" max="11" width="11.28125" style="3" bestFit="1" customWidth="1"/>
    <col min="12" max="16384" width="11.140625" style="3" customWidth="1"/>
  </cols>
  <sheetData>
    <row r="1" ht="15"/>
    <row r="2" ht="15"/>
    <row r="3" ht="15"/>
    <row r="4" ht="15"/>
    <row r="5" ht="15"/>
    <row r="6" ht="2.25" customHeight="1"/>
    <row r="7" ht="15.75">
      <c r="A7" s="7" t="s">
        <v>0</v>
      </c>
    </row>
    <row r="8" ht="15.75" customHeight="1">
      <c r="A8" s="7" t="s">
        <v>43</v>
      </c>
    </row>
    <row r="9" spans="1:11" ht="16.5" customHeight="1">
      <c r="A9" s="7"/>
      <c r="E9" s="71" t="s">
        <v>2</v>
      </c>
      <c r="F9" s="71"/>
      <c r="G9" s="71"/>
      <c r="H9" s="72" t="s">
        <v>44</v>
      </c>
      <c r="I9" s="72"/>
      <c r="J9" s="72"/>
      <c r="K9" s="10" t="s">
        <v>4</v>
      </c>
    </row>
    <row r="10" spans="1:11" ht="15">
      <c r="A10" s="41" t="s">
        <v>5</v>
      </c>
      <c r="B10" s="41" t="s">
        <v>6</v>
      </c>
      <c r="C10" s="42" t="s">
        <v>8</v>
      </c>
      <c r="D10" s="41" t="s">
        <v>9</v>
      </c>
      <c r="E10" s="13" t="s">
        <v>10</v>
      </c>
      <c r="F10" s="13" t="s">
        <v>11</v>
      </c>
      <c r="G10" s="14" t="s">
        <v>12</v>
      </c>
      <c r="H10" s="15" t="s">
        <v>10</v>
      </c>
      <c r="I10" s="15" t="s">
        <v>11</v>
      </c>
      <c r="J10" s="14" t="s">
        <v>12</v>
      </c>
      <c r="K10" s="43" t="s">
        <v>14</v>
      </c>
    </row>
    <row r="11" spans="1:11" ht="13.5" customHeight="1">
      <c r="A11" s="8">
        <v>1</v>
      </c>
      <c r="B11" s="8">
        <v>85</v>
      </c>
      <c r="C11" s="24" t="s">
        <v>45</v>
      </c>
      <c r="D11" s="19" t="s">
        <v>16</v>
      </c>
      <c r="E11" s="22">
        <v>15.68</v>
      </c>
      <c r="F11" s="22">
        <v>17.3</v>
      </c>
      <c r="G11" s="21">
        <f aca="true" t="shared" si="0" ref="G11:G26">IF(E11+F11=0,"DNF",E11+F11)</f>
        <v>32.980000000000004</v>
      </c>
      <c r="H11" s="9">
        <v>12.08</v>
      </c>
      <c r="I11" s="9">
        <v>15.23</v>
      </c>
      <c r="J11" s="44">
        <f aca="true" t="shared" si="1" ref="J11:J23">H11+I11</f>
        <v>27.310000000000002</v>
      </c>
      <c r="K11" s="61">
        <v>1</v>
      </c>
    </row>
    <row r="12" spans="1:11" ht="13.5" customHeight="1">
      <c r="A12" s="8">
        <v>2</v>
      </c>
      <c r="B12" s="8">
        <v>73</v>
      </c>
      <c r="C12" s="34" t="s">
        <v>46</v>
      </c>
      <c r="D12" s="19" t="s">
        <v>16</v>
      </c>
      <c r="E12" s="45">
        <v>19.37</v>
      </c>
      <c r="F12" s="22">
        <v>18.44</v>
      </c>
      <c r="G12" s="21">
        <f t="shared" si="0"/>
        <v>37.81</v>
      </c>
      <c r="H12" s="9">
        <v>16.41</v>
      </c>
      <c r="I12" s="9">
        <v>16.67</v>
      </c>
      <c r="J12" s="44">
        <f t="shared" si="1"/>
        <v>33.08</v>
      </c>
      <c r="K12" s="25">
        <v>2</v>
      </c>
    </row>
    <row r="13" spans="1:11" ht="13.5" customHeight="1">
      <c r="A13" s="8">
        <v>3</v>
      </c>
      <c r="B13" s="8">
        <v>26</v>
      </c>
      <c r="C13" s="18" t="s">
        <v>47</v>
      </c>
      <c r="D13" s="19" t="s">
        <v>16</v>
      </c>
      <c r="E13" s="45">
        <v>13.08</v>
      </c>
      <c r="F13" s="22">
        <v>14.02</v>
      </c>
      <c r="G13" s="21">
        <f t="shared" si="0"/>
        <v>27.1</v>
      </c>
      <c r="H13" s="9">
        <v>13.55</v>
      </c>
      <c r="I13" s="9">
        <v>16.33</v>
      </c>
      <c r="J13" s="44">
        <f t="shared" si="1"/>
        <v>29.88</v>
      </c>
      <c r="K13" s="61">
        <v>3</v>
      </c>
    </row>
    <row r="14" spans="1:11" ht="13.5" customHeight="1">
      <c r="A14" s="8">
        <v>4</v>
      </c>
      <c r="B14" s="8">
        <v>90</v>
      </c>
      <c r="C14" s="34" t="s">
        <v>48</v>
      </c>
      <c r="D14" s="19" t="s">
        <v>16</v>
      </c>
      <c r="E14" s="22">
        <v>17.76</v>
      </c>
      <c r="F14" s="22">
        <v>17.01</v>
      </c>
      <c r="G14" s="21">
        <f t="shared" si="0"/>
        <v>34.77</v>
      </c>
      <c r="H14" s="9">
        <v>13.12</v>
      </c>
      <c r="I14" s="9">
        <v>15.42</v>
      </c>
      <c r="J14" s="44">
        <f t="shared" si="1"/>
        <v>28.54</v>
      </c>
      <c r="K14" s="61">
        <v>4</v>
      </c>
    </row>
    <row r="15" spans="1:11" ht="13.5" customHeight="1">
      <c r="A15" s="8">
        <v>5</v>
      </c>
      <c r="B15" s="8">
        <v>91</v>
      </c>
      <c r="C15" s="34" t="s">
        <v>49</v>
      </c>
      <c r="D15" s="19" t="s">
        <v>16</v>
      </c>
      <c r="E15" s="22">
        <v>14.21</v>
      </c>
      <c r="F15" s="22">
        <v>13.3</v>
      </c>
      <c r="G15" s="21">
        <f t="shared" si="0"/>
        <v>27.51</v>
      </c>
      <c r="H15" s="9">
        <v>11.36</v>
      </c>
      <c r="I15" s="9">
        <v>10.69</v>
      </c>
      <c r="J15" s="44">
        <f t="shared" si="1"/>
        <v>22.049999999999997</v>
      </c>
      <c r="K15" s="61">
        <v>5</v>
      </c>
    </row>
    <row r="16" spans="1:11" ht="13.5" customHeight="1">
      <c r="A16" s="8">
        <v>6</v>
      </c>
      <c r="B16" s="8">
        <v>87</v>
      </c>
      <c r="C16" s="18" t="s">
        <v>50</v>
      </c>
      <c r="D16" s="19" t="s">
        <v>16</v>
      </c>
      <c r="E16" s="22">
        <v>15.68</v>
      </c>
      <c r="F16" s="22">
        <v>22.6</v>
      </c>
      <c r="G16" s="21">
        <f t="shared" si="0"/>
        <v>38.28</v>
      </c>
      <c r="H16" s="9">
        <v>12.68</v>
      </c>
      <c r="I16" s="9">
        <v>16.45</v>
      </c>
      <c r="J16" s="44">
        <f t="shared" si="1"/>
        <v>29.13</v>
      </c>
      <c r="K16" s="61">
        <v>6</v>
      </c>
    </row>
    <row r="17" spans="1:11" ht="13.5" customHeight="1">
      <c r="A17" s="8">
        <v>7</v>
      </c>
      <c r="B17" s="8">
        <v>35</v>
      </c>
      <c r="C17" s="24" t="s">
        <v>51</v>
      </c>
      <c r="D17" s="19" t="s">
        <v>16</v>
      </c>
      <c r="E17" s="45">
        <v>16.37</v>
      </c>
      <c r="F17" s="22">
        <v>18.98</v>
      </c>
      <c r="G17" s="21">
        <f t="shared" si="0"/>
        <v>35.35</v>
      </c>
      <c r="H17" s="9">
        <v>14.69</v>
      </c>
      <c r="I17" s="9">
        <v>15.85</v>
      </c>
      <c r="J17" s="44">
        <f t="shared" si="1"/>
        <v>30.54</v>
      </c>
      <c r="K17" s="25">
        <v>7</v>
      </c>
    </row>
    <row r="18" spans="1:11" ht="13.5" customHeight="1">
      <c r="A18" s="46">
        <v>8</v>
      </c>
      <c r="B18" s="46">
        <v>72</v>
      </c>
      <c r="C18" s="28" t="s">
        <v>52</v>
      </c>
      <c r="D18" s="27" t="s">
        <v>16</v>
      </c>
      <c r="E18" s="30">
        <v>20.15</v>
      </c>
      <c r="F18" s="30">
        <v>21.72</v>
      </c>
      <c r="G18" s="29">
        <f t="shared" si="0"/>
        <v>41.87</v>
      </c>
      <c r="H18" s="47">
        <v>14.18</v>
      </c>
      <c r="I18" s="47">
        <v>18.12</v>
      </c>
      <c r="J18" s="48">
        <f t="shared" si="1"/>
        <v>32.3</v>
      </c>
      <c r="K18" s="31">
        <v>8</v>
      </c>
    </row>
    <row r="19" spans="1:10" ht="13.5" customHeight="1">
      <c r="A19" s="8">
        <f aca="true" t="shared" si="2" ref="A19:A26">A18+1</f>
        <v>9</v>
      </c>
      <c r="B19" s="8">
        <v>75</v>
      </c>
      <c r="C19" s="18" t="s">
        <v>53</v>
      </c>
      <c r="D19" s="19" t="s">
        <v>16</v>
      </c>
      <c r="E19" s="45">
        <v>20.48</v>
      </c>
      <c r="F19" s="49">
        <v>25.93</v>
      </c>
      <c r="G19" s="21">
        <f t="shared" si="0"/>
        <v>46.41</v>
      </c>
      <c r="H19" s="9">
        <v>16.87</v>
      </c>
      <c r="I19" s="9">
        <v>18.33</v>
      </c>
      <c r="J19" s="44">
        <f t="shared" si="1"/>
        <v>35.2</v>
      </c>
    </row>
    <row r="20" spans="1:10" ht="13.5" customHeight="1">
      <c r="A20" s="8">
        <f t="shared" si="2"/>
        <v>10</v>
      </c>
      <c r="B20" s="8">
        <v>25</v>
      </c>
      <c r="C20" s="24" t="s">
        <v>54</v>
      </c>
      <c r="D20" s="19" t="s">
        <v>16</v>
      </c>
      <c r="E20" s="45">
        <v>17.84</v>
      </c>
      <c r="F20" s="22">
        <v>25.26</v>
      </c>
      <c r="G20" s="21">
        <f t="shared" si="0"/>
        <v>43.1</v>
      </c>
      <c r="H20" s="9">
        <v>17.33</v>
      </c>
      <c r="I20" s="9">
        <v>19.73</v>
      </c>
      <c r="J20" s="44">
        <f t="shared" si="1"/>
        <v>37.06</v>
      </c>
    </row>
    <row r="21" spans="1:10" ht="13.5" customHeight="1">
      <c r="A21" s="8">
        <f t="shared" si="2"/>
        <v>11</v>
      </c>
      <c r="B21" s="8">
        <v>86</v>
      </c>
      <c r="C21" s="18" t="s">
        <v>55</v>
      </c>
      <c r="D21" s="19" t="s">
        <v>16</v>
      </c>
      <c r="E21" s="22">
        <v>20.37</v>
      </c>
      <c r="F21" s="49">
        <v>31.53</v>
      </c>
      <c r="G21" s="21">
        <f t="shared" si="0"/>
        <v>51.900000000000006</v>
      </c>
      <c r="H21" s="9">
        <v>18.68</v>
      </c>
      <c r="I21" s="9">
        <v>18.9</v>
      </c>
      <c r="J21" s="44">
        <f t="shared" si="1"/>
        <v>37.58</v>
      </c>
    </row>
    <row r="22" spans="1:10" ht="13.5" customHeight="1">
      <c r="A22" s="8">
        <f t="shared" si="2"/>
        <v>12</v>
      </c>
      <c r="B22" s="8">
        <v>27</v>
      </c>
      <c r="C22" s="18" t="s">
        <v>56</v>
      </c>
      <c r="D22" s="19" t="s">
        <v>16</v>
      </c>
      <c r="E22" s="45">
        <v>18.72</v>
      </c>
      <c r="F22" s="22">
        <v>25.26</v>
      </c>
      <c r="G22" s="21">
        <f t="shared" si="0"/>
        <v>43.980000000000004</v>
      </c>
      <c r="H22" s="9">
        <v>16.02</v>
      </c>
      <c r="I22" s="9">
        <v>21.64</v>
      </c>
      <c r="J22" s="44">
        <f t="shared" si="1"/>
        <v>37.66</v>
      </c>
    </row>
    <row r="23" spans="1:10" ht="13.5" customHeight="1">
      <c r="A23" s="8">
        <f t="shared" si="2"/>
        <v>13</v>
      </c>
      <c r="B23" s="8">
        <v>18</v>
      </c>
      <c r="C23" s="9" t="s">
        <v>57</v>
      </c>
      <c r="D23" s="8" t="s">
        <v>58</v>
      </c>
      <c r="E23" s="22">
        <v>82.31</v>
      </c>
      <c r="F23" s="22">
        <v>36.1</v>
      </c>
      <c r="G23" s="21">
        <f t="shared" si="0"/>
        <v>118.41</v>
      </c>
      <c r="H23" s="9">
        <v>30.78</v>
      </c>
      <c r="I23" s="9">
        <v>30.86</v>
      </c>
      <c r="J23" s="44">
        <f t="shared" si="1"/>
        <v>61.64</v>
      </c>
    </row>
    <row r="24" spans="1:10" ht="13.5" customHeight="1">
      <c r="A24" s="8">
        <f t="shared" si="2"/>
        <v>14</v>
      </c>
      <c r="B24" s="8">
        <v>79</v>
      </c>
      <c r="C24" s="24" t="s">
        <v>59</v>
      </c>
      <c r="D24" s="19" t="s">
        <v>16</v>
      </c>
      <c r="E24" s="22">
        <v>18.57</v>
      </c>
      <c r="F24" s="22">
        <v>16.72</v>
      </c>
      <c r="G24" s="21">
        <f t="shared" si="0"/>
        <v>35.29</v>
      </c>
      <c r="H24" s="9">
        <v>16.65</v>
      </c>
      <c r="I24" s="8" t="s">
        <v>18</v>
      </c>
      <c r="J24" s="21" t="s">
        <v>18</v>
      </c>
    </row>
    <row r="25" spans="1:10" ht="13.5" customHeight="1">
      <c r="A25" s="8">
        <f t="shared" si="2"/>
        <v>15</v>
      </c>
      <c r="B25" s="8">
        <v>39</v>
      </c>
      <c r="C25" s="18" t="s">
        <v>60</v>
      </c>
      <c r="D25" s="19" t="s">
        <v>16</v>
      </c>
      <c r="E25" s="45">
        <v>28.41</v>
      </c>
      <c r="F25" s="22">
        <v>24.53</v>
      </c>
      <c r="G25" s="21">
        <f t="shared" si="0"/>
        <v>52.94</v>
      </c>
      <c r="H25" s="8" t="s">
        <v>18</v>
      </c>
      <c r="I25" s="8" t="s">
        <v>18</v>
      </c>
      <c r="J25" s="21" t="s">
        <v>34</v>
      </c>
    </row>
    <row r="26" spans="1:10" ht="13.5" customHeight="1">
      <c r="A26" s="46">
        <f t="shared" si="2"/>
        <v>16</v>
      </c>
      <c r="B26" s="46">
        <v>64</v>
      </c>
      <c r="C26" s="47" t="s">
        <v>61</v>
      </c>
      <c r="D26" s="46" t="s">
        <v>58</v>
      </c>
      <c r="E26" s="50">
        <v>23.43</v>
      </c>
      <c r="F26" s="30">
        <v>32.86</v>
      </c>
      <c r="G26" s="29">
        <f t="shared" si="0"/>
        <v>56.29</v>
      </c>
      <c r="H26" s="46" t="s">
        <v>18</v>
      </c>
      <c r="I26" s="46" t="s">
        <v>18</v>
      </c>
      <c r="J26" s="29" t="s">
        <v>34</v>
      </c>
    </row>
    <row r="27" spans="1:7" ht="13.5" customHeight="1">
      <c r="A27" s="8">
        <v>17</v>
      </c>
      <c r="B27" s="8">
        <v>57</v>
      </c>
      <c r="C27" s="24" t="s">
        <v>62</v>
      </c>
      <c r="D27" s="19" t="s">
        <v>16</v>
      </c>
      <c r="E27" s="45">
        <v>20.23</v>
      </c>
      <c r="F27" s="22">
        <v>0</v>
      </c>
      <c r="G27" s="21" t="s">
        <v>18</v>
      </c>
    </row>
    <row r="28" spans="1:7" ht="13.5" customHeight="1">
      <c r="A28" s="8">
        <v>18</v>
      </c>
      <c r="B28" s="8">
        <v>16</v>
      </c>
      <c r="C28" s="9" t="s">
        <v>63</v>
      </c>
      <c r="D28" s="8" t="s">
        <v>64</v>
      </c>
      <c r="E28" s="51">
        <v>0</v>
      </c>
      <c r="F28" s="51">
        <v>0</v>
      </c>
      <c r="G28" s="21" t="str">
        <f aca="true" t="shared" si="3" ref="G28:G35">IF(E28+F28=0,"DNF",E28+F28)</f>
        <v>DNF</v>
      </c>
    </row>
    <row r="29" spans="1:7" ht="13.5" customHeight="1">
      <c r="A29" s="8">
        <v>18</v>
      </c>
      <c r="B29" s="8">
        <v>21</v>
      </c>
      <c r="C29" s="9" t="s">
        <v>65</v>
      </c>
      <c r="D29" s="8" t="s">
        <v>66</v>
      </c>
      <c r="E29" s="45">
        <v>0</v>
      </c>
      <c r="F29" s="22">
        <v>0</v>
      </c>
      <c r="G29" s="21" t="str">
        <f t="shared" si="3"/>
        <v>DNF</v>
      </c>
    </row>
    <row r="30" spans="1:7" ht="13.5" customHeight="1">
      <c r="A30" s="8">
        <v>18</v>
      </c>
      <c r="B30" s="8">
        <v>28</v>
      </c>
      <c r="C30" s="9" t="s">
        <v>67</v>
      </c>
      <c r="D30" s="8" t="s">
        <v>36</v>
      </c>
      <c r="E30" s="45">
        <v>0</v>
      </c>
      <c r="F30" s="22">
        <v>0</v>
      </c>
      <c r="G30" s="21" t="str">
        <f t="shared" si="3"/>
        <v>DNF</v>
      </c>
    </row>
    <row r="31" spans="1:7" ht="13.5" customHeight="1">
      <c r="A31" s="8">
        <v>18</v>
      </c>
      <c r="B31" s="8">
        <v>40</v>
      </c>
      <c r="C31" s="9" t="s">
        <v>68</v>
      </c>
      <c r="D31" s="8" t="s">
        <v>38</v>
      </c>
      <c r="E31" s="45">
        <v>0</v>
      </c>
      <c r="F31" s="22">
        <v>0</v>
      </c>
      <c r="G31" s="21" t="str">
        <f t="shared" si="3"/>
        <v>DNF</v>
      </c>
    </row>
    <row r="32" spans="1:7" ht="13.5" customHeight="1">
      <c r="A32" s="8">
        <v>18</v>
      </c>
      <c r="B32" s="8">
        <v>41</v>
      </c>
      <c r="C32" s="18" t="s">
        <v>69</v>
      </c>
      <c r="D32" s="19" t="s">
        <v>16</v>
      </c>
      <c r="E32" s="22">
        <v>0</v>
      </c>
      <c r="F32" s="22">
        <v>0</v>
      </c>
      <c r="G32" s="21" t="str">
        <f t="shared" si="3"/>
        <v>DNF</v>
      </c>
    </row>
    <row r="33" spans="1:7" ht="13.5" customHeight="1">
      <c r="A33" s="8">
        <v>18</v>
      </c>
      <c r="B33" s="8">
        <v>56</v>
      </c>
      <c r="C33" s="9" t="s">
        <v>70</v>
      </c>
      <c r="D33" s="8" t="s">
        <v>66</v>
      </c>
      <c r="E33" s="45">
        <v>0</v>
      </c>
      <c r="F33" s="22">
        <v>0</v>
      </c>
      <c r="G33" s="21" t="str">
        <f t="shared" si="3"/>
        <v>DNF</v>
      </c>
    </row>
    <row r="34" spans="1:7" ht="13.5" customHeight="1">
      <c r="A34" s="8">
        <v>18</v>
      </c>
      <c r="B34" s="8">
        <v>89</v>
      </c>
      <c r="C34" s="9" t="s">
        <v>71</v>
      </c>
      <c r="D34" s="8" t="s">
        <v>36</v>
      </c>
      <c r="E34" s="22">
        <v>0</v>
      </c>
      <c r="F34" s="22">
        <v>0</v>
      </c>
      <c r="G34" s="21" t="str">
        <f t="shared" si="3"/>
        <v>DNF</v>
      </c>
    </row>
    <row r="35" spans="1:7" ht="13.5" customHeight="1">
      <c r="A35" s="8">
        <v>18</v>
      </c>
      <c r="B35" s="8">
        <v>58</v>
      </c>
      <c r="C35" s="9" t="s">
        <v>72</v>
      </c>
      <c r="D35" s="8" t="s">
        <v>16</v>
      </c>
      <c r="E35" s="22">
        <v>0</v>
      </c>
      <c r="F35" s="22">
        <v>0</v>
      </c>
      <c r="G35" s="21" t="str">
        <f t="shared" si="3"/>
        <v>DNF</v>
      </c>
    </row>
    <row r="36" spans="1:5" ht="8.25" customHeight="1">
      <c r="A36" s="6"/>
      <c r="B36" s="62"/>
      <c r="C36" s="62"/>
      <c r="D36" s="62"/>
      <c r="E36" s="62"/>
    </row>
    <row r="37" spans="1:5" ht="15">
      <c r="A37" s="6"/>
      <c r="B37" s="62" t="s">
        <v>73</v>
      </c>
      <c r="C37" s="62"/>
      <c r="D37" s="62"/>
      <c r="E37" s="62"/>
    </row>
    <row r="38" spans="1:5" ht="15">
      <c r="A38" s="6"/>
      <c r="B38" s="62" t="s">
        <v>74</v>
      </c>
      <c r="C38" s="62"/>
      <c r="D38" s="62"/>
      <c r="E38" s="62"/>
    </row>
    <row r="39" spans="1:5" ht="8.25" customHeight="1">
      <c r="A39" s="6"/>
      <c r="B39" s="62"/>
      <c r="C39" s="62"/>
      <c r="D39" s="62"/>
      <c r="E39" s="62"/>
    </row>
    <row r="40" spans="1:6" ht="15">
      <c r="A40" s="6"/>
      <c r="B40" s="62" t="s">
        <v>75</v>
      </c>
      <c r="C40" s="62"/>
      <c r="D40" s="62"/>
      <c r="F40" s="63" t="s">
        <v>76</v>
      </c>
    </row>
    <row r="41" spans="1:6" ht="15">
      <c r="A41" s="6"/>
      <c r="B41" s="62" t="s">
        <v>77</v>
      </c>
      <c r="C41" s="62"/>
      <c r="D41" s="62"/>
      <c r="F41" s="63" t="s">
        <v>78</v>
      </c>
    </row>
  </sheetData>
  <sheetProtection/>
  <mergeCells count="2">
    <mergeCell ref="E9:G9"/>
    <mergeCell ref="H9:J9"/>
  </mergeCells>
  <printOptions/>
  <pageMargins left="0.514583333333333" right="0.0805555555555556" top="0.3273809523809524" bottom="0.1488095238095238" header="0.511805555555555" footer="0.51180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OpenOffice.org/3.1$Unix OpenOffice.org_project/310m19$Build-9420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2010-01-10T07:39:54Z</cp:lastPrinted>
  <dcterms:created xsi:type="dcterms:W3CDTF">2010-01-09T15:58:52Z</dcterms:created>
  <dcterms:modified xsi:type="dcterms:W3CDTF">2010-01-10T08:42:56Z</dcterms:modified>
  <cp:category/>
  <cp:version/>
  <cp:contentType/>
  <cp:contentStatus/>
</cp:coreProperties>
</file>