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<sst xmlns="http://schemas.openxmlformats.org/spreadsheetml/2006/main" count="144" uniqueCount="67">
  <si>
    <t>ICE CLIMBING WORLD CUP KIROV – STAGE 1</t>
  </si>
  <si>
    <t>SPEED WOMEN – QUALIFICATION RESULT</t>
  </si>
  <si>
    <t>QUALIFICATION</t>
  </si>
  <si>
    <t>Rank</t>
  </si>
  <si>
    <t>T-Shirt</t>
  </si>
  <si>
    <t>Start</t>
  </si>
  <si>
    <t>Name</t>
  </si>
  <si>
    <t>Country</t>
  </si>
  <si>
    <t>Route 1</t>
  </si>
  <si>
    <t>Route 2</t>
  </si>
  <si>
    <t>Total</t>
  </si>
  <si>
    <t>Shabalina Viktoriya</t>
  </si>
  <si>
    <t>RUS</t>
  </si>
  <si>
    <t>Gallyamova Nadezhda</t>
  </si>
  <si>
    <t>Yudintceva Tatiana</t>
  </si>
  <si>
    <t>Boldyreva Ekaterina</t>
  </si>
  <si>
    <t>Shubina Nadezda</t>
  </si>
  <si>
    <t>Krasavina Maria</t>
  </si>
  <si>
    <t>Protopopova Maria</t>
  </si>
  <si>
    <t>Maslakova Anastasia</t>
  </si>
  <si>
    <t>Filippova Maryam</t>
  </si>
  <si>
    <t>Karpova Alena</t>
  </si>
  <si>
    <t>Petenko Elizaveta</t>
  </si>
  <si>
    <t>Launits Nadezda</t>
  </si>
  <si>
    <t>Kulikova Natalya</t>
  </si>
  <si>
    <t>-</t>
  </si>
  <si>
    <t>Shipacheva Ekaterina</t>
  </si>
  <si>
    <t>Bagaeva Irina</t>
  </si>
  <si>
    <t>Mikryukova Liubov</t>
  </si>
  <si>
    <t>Jafarova Dilara</t>
  </si>
  <si>
    <t>AZE</t>
  </si>
  <si>
    <t>Takahashi Megumi</t>
  </si>
  <si>
    <t>JPN</t>
  </si>
  <si>
    <t>DNF</t>
  </si>
  <si>
    <t>Strulevich Yanalina</t>
  </si>
  <si>
    <t>Koval Oxana</t>
  </si>
  <si>
    <t>Graftiaux Chloe</t>
  </si>
  <si>
    <t>BEL</t>
  </si>
  <si>
    <t>SPEED MEN – QUALIFICATION RESULT</t>
  </si>
  <si>
    <t>Fayzullin Igor</t>
  </si>
  <si>
    <t>Gulyaev Pavel</t>
  </si>
  <si>
    <t>Vlasov Maxim</t>
  </si>
  <si>
    <t>Batushev Pavel</t>
  </si>
  <si>
    <t>Lysenko Igor</t>
  </si>
  <si>
    <t>Vagin Alexey</t>
  </si>
  <si>
    <t>Golub Vlad</t>
  </si>
  <si>
    <t>Trapeznikov Yegor</t>
  </si>
  <si>
    <t>Tomilov Alexey</t>
  </si>
  <si>
    <t>Lobzov Stanislav</t>
  </si>
  <si>
    <t>Shved Nikolay</t>
  </si>
  <si>
    <t>Iakovlev Alexey</t>
  </si>
  <si>
    <t>Yashin Artem</t>
  </si>
  <si>
    <t>Chernecki Vadim</t>
  </si>
  <si>
    <t>Lesko Jozef</t>
  </si>
  <si>
    <t>SVK</t>
  </si>
  <si>
    <t>Shvingal Juraj</t>
  </si>
  <si>
    <t>Melnikov Mikhail</t>
  </si>
  <si>
    <t>Van Hoek Dennis</t>
  </si>
  <si>
    <t>NLD</t>
  </si>
  <si>
    <t>Mark Beverly</t>
  </si>
  <si>
    <t>USA</t>
  </si>
  <si>
    <t>Khud Shamil</t>
  </si>
  <si>
    <t>Nara Masayuki</t>
  </si>
  <si>
    <t>Spitsyn Ivan</t>
  </si>
  <si>
    <t>Spain Justin</t>
  </si>
  <si>
    <t>Starchuk Maksim</t>
  </si>
  <si>
    <t>Terekhin Vasily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</si>
</sst>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/>
    </xf>
    <xf numFmtId="43" fontId="2" fillId="0" borderId="0" xfId="59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43" fontId="2" fillId="0" borderId="0" xfId="59" applyFont="1" applyAlignment="1">
      <alignment/>
    </xf>
    <xf numFmtId="43" fontId="4" fillId="0" borderId="0" xfId="59" applyFont="1" applyAlignment="1">
      <alignment horizontal="left"/>
    </xf>
    <xf numFmtId="43" fontId="2" fillId="0" borderId="10" xfId="59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43" fontId="5" fillId="24" borderId="10" xfId="59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right"/>
    </xf>
    <xf numFmtId="1" fontId="2" fillId="0" borderId="10" xfId="59" applyNumberFormat="1" applyFont="1" applyBorder="1" applyAlignment="1">
      <alignment horizontal="center" vertical="center"/>
    </xf>
    <xf numFmtId="164" fontId="2" fillId="0" borderId="10" xfId="59" applyNumberFormat="1" applyFont="1" applyBorder="1" applyAlignment="1">
      <alignment vertical="center"/>
    </xf>
    <xf numFmtId="43" fontId="2" fillId="0" borderId="10" xfId="59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43" fontId="2" fillId="0" borderId="10" xfId="59" applyFont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3" fillId="0" borderId="10" xfId="59" applyNumberFormat="1" applyFont="1" applyBorder="1" applyAlignment="1">
      <alignment horizontal="center" vertical="center"/>
    </xf>
    <xf numFmtId="43" fontId="3" fillId="0" borderId="10" xfId="59" applyFont="1" applyBorder="1" applyAlignment="1">
      <alignment vertical="center"/>
    </xf>
    <xf numFmtId="1" fontId="2" fillId="0" borderId="11" xfId="59" applyNumberFormat="1" applyFont="1" applyBorder="1" applyAlignment="1">
      <alignment horizontal="center" vertical="center"/>
    </xf>
    <xf numFmtId="164" fontId="2" fillId="0" borderId="11" xfId="59" applyNumberFormat="1" applyFont="1" applyBorder="1" applyAlignment="1">
      <alignment vertical="center"/>
    </xf>
    <xf numFmtId="43" fontId="2" fillId="0" borderId="11" xfId="59" applyFont="1" applyBorder="1" applyAlignment="1">
      <alignment horizontal="center" vertical="center"/>
    </xf>
    <xf numFmtId="2" fontId="2" fillId="0" borderId="11" xfId="59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5" fillId="24" borderId="12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 horizontal="center"/>
    </xf>
    <xf numFmtId="2" fontId="2" fillId="0" borderId="10" xfId="59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2" fillId="0" borderId="10" xfId="59" applyNumberFormat="1" applyFont="1" applyBorder="1" applyAlignment="1">
      <alignment horizontal="right"/>
    </xf>
    <xf numFmtId="1" fontId="2" fillId="0" borderId="10" xfId="59" applyNumberFormat="1" applyFont="1" applyBorder="1" applyAlignment="1">
      <alignment horizontal="center"/>
    </xf>
    <xf numFmtId="1" fontId="2" fillId="0" borderId="11" xfId="59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8</xdr:col>
      <xdr:colOff>9525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88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8</xdr:col>
      <xdr:colOff>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53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60" workbookViewId="0" topLeftCell="A10">
      <selection activeCell="A12" sqref="A12:B32"/>
    </sheetView>
  </sheetViews>
  <sheetFormatPr defaultColWidth="9.140625" defaultRowHeight="12.75"/>
  <cols>
    <col min="1" max="1" width="6.57421875" style="1" customWidth="1"/>
    <col min="2" max="2" width="9.57421875" style="2" customWidth="1"/>
    <col min="3" max="3" width="0" style="3" hidden="1" customWidth="1"/>
    <col min="4" max="4" width="29.421875" style="3" customWidth="1"/>
    <col min="5" max="5" width="9.421875" style="2" customWidth="1"/>
    <col min="6" max="6" width="11.28125" style="4" customWidth="1"/>
    <col min="7" max="7" width="12.00390625" style="4" customWidth="1"/>
    <col min="8" max="8" width="11.140625" style="5" customWidth="1"/>
    <col min="9" max="255" width="11.140625" style="3" customWidth="1"/>
    <col min="256" max="16384" width="8.57421875" style="6" customWidth="1"/>
  </cols>
  <sheetData>
    <row r="1" ht="15">
      <c r="L1" s="6"/>
    </row>
    <row r="2" ht="15">
      <c r="L2" s="6"/>
    </row>
    <row r="3" ht="15">
      <c r="L3" s="6"/>
    </row>
    <row r="4" ht="15">
      <c r="L4" s="6"/>
    </row>
    <row r="5" ht="15">
      <c r="L5" s="6"/>
    </row>
    <row r="6" ht="15">
      <c r="L6" s="6"/>
    </row>
    <row r="7" spans="1:12" ht="15.75">
      <c r="A7" s="7" t="s">
        <v>0</v>
      </c>
      <c r="L7" s="6"/>
    </row>
    <row r="8" spans="1:12" ht="15.75">
      <c r="A8" s="7" t="s">
        <v>1</v>
      </c>
      <c r="D8" s="6"/>
      <c r="L8" s="6"/>
    </row>
    <row r="9" ht="15">
      <c r="L9" s="6"/>
    </row>
    <row r="10" spans="1:12" ht="15">
      <c r="A10" s="8"/>
      <c r="B10" s="9"/>
      <c r="C10" s="10"/>
      <c r="D10" s="10"/>
      <c r="E10" s="9"/>
      <c r="F10" s="43" t="s">
        <v>2</v>
      </c>
      <c r="G10" s="44"/>
      <c r="H10" s="44"/>
      <c r="L10" s="6"/>
    </row>
    <row r="11" spans="1:12" ht="15">
      <c r="A11" s="11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3" t="s">
        <v>8</v>
      </c>
      <c r="G11" s="13" t="s">
        <v>9</v>
      </c>
      <c r="H11" s="14" t="s">
        <v>10</v>
      </c>
      <c r="L11" s="6"/>
    </row>
    <row r="12" spans="1:12" ht="15">
      <c r="A12" s="40">
        <f>1</f>
        <v>1</v>
      </c>
      <c r="B12" s="15">
        <v>39</v>
      </c>
      <c r="C12" s="16" t="s">
        <v>11</v>
      </c>
      <c r="D12" s="16" t="s">
        <v>11</v>
      </c>
      <c r="E12" s="17" t="s">
        <v>12</v>
      </c>
      <c r="F12" s="18">
        <v>30.59</v>
      </c>
      <c r="G12" s="19">
        <v>32.49</v>
      </c>
      <c r="H12" s="20">
        <f aca="true" t="shared" si="0" ref="H12:H23">F12+G12</f>
        <v>63.08</v>
      </c>
      <c r="L12" s="6"/>
    </row>
    <row r="13" spans="1:12" ht="15">
      <c r="A13" s="40">
        <f aca="true" t="shared" si="1" ref="A13:A23">A12+1</f>
        <v>2</v>
      </c>
      <c r="B13" s="15">
        <v>25</v>
      </c>
      <c r="C13" s="16" t="s">
        <v>13</v>
      </c>
      <c r="D13" s="16" t="s">
        <v>13</v>
      </c>
      <c r="E13" s="17" t="s">
        <v>12</v>
      </c>
      <c r="F13" s="18">
        <v>40.81</v>
      </c>
      <c r="G13" s="19">
        <v>36.38</v>
      </c>
      <c r="H13" s="20">
        <f t="shared" si="0"/>
        <v>77.19</v>
      </c>
      <c r="L13" s="6"/>
    </row>
    <row r="14" spans="1:12" ht="15">
      <c r="A14" s="40">
        <f t="shared" si="1"/>
        <v>3</v>
      </c>
      <c r="B14" s="15">
        <v>15</v>
      </c>
      <c r="C14" s="21" t="s">
        <v>14</v>
      </c>
      <c r="D14" s="21" t="s">
        <v>14</v>
      </c>
      <c r="E14" s="17" t="s">
        <v>12</v>
      </c>
      <c r="F14" s="18">
        <v>41.93</v>
      </c>
      <c r="G14" s="19">
        <v>39.02</v>
      </c>
      <c r="H14" s="20">
        <f t="shared" si="0"/>
        <v>80.95</v>
      </c>
      <c r="L14" s="6"/>
    </row>
    <row r="15" spans="1:12" ht="15">
      <c r="A15" s="40">
        <f t="shared" si="1"/>
        <v>4</v>
      </c>
      <c r="B15" s="15">
        <v>99</v>
      </c>
      <c r="C15" s="21" t="s">
        <v>15</v>
      </c>
      <c r="D15" s="21" t="s">
        <v>15</v>
      </c>
      <c r="E15" s="17" t="s">
        <v>12</v>
      </c>
      <c r="F15" s="19">
        <v>42.07</v>
      </c>
      <c r="G15" s="19">
        <v>41.27</v>
      </c>
      <c r="H15" s="20">
        <f t="shared" si="0"/>
        <v>83.34</v>
      </c>
      <c r="L15" s="6"/>
    </row>
    <row r="16" spans="1:12" ht="15">
      <c r="A16" s="40">
        <f t="shared" si="1"/>
        <v>5</v>
      </c>
      <c r="B16" s="15">
        <v>28</v>
      </c>
      <c r="C16" s="21" t="s">
        <v>16</v>
      </c>
      <c r="D16" s="21" t="s">
        <v>16</v>
      </c>
      <c r="E16" s="17" t="s">
        <v>12</v>
      </c>
      <c r="F16" s="18">
        <v>42.04</v>
      </c>
      <c r="G16" s="19">
        <v>42.29</v>
      </c>
      <c r="H16" s="20">
        <f t="shared" si="0"/>
        <v>84.33</v>
      </c>
      <c r="L16" s="6"/>
    </row>
    <row r="17" spans="1:17" ht="15">
      <c r="A17" s="40">
        <f t="shared" si="1"/>
        <v>6</v>
      </c>
      <c r="B17" s="15">
        <v>47</v>
      </c>
      <c r="C17" s="16" t="s">
        <v>17</v>
      </c>
      <c r="D17" s="16" t="s">
        <v>17</v>
      </c>
      <c r="E17" s="17" t="s">
        <v>12</v>
      </c>
      <c r="F17" s="19">
        <v>50.02</v>
      </c>
      <c r="G17" s="19">
        <v>42.31</v>
      </c>
      <c r="H17" s="20">
        <f t="shared" si="0"/>
        <v>92.33000000000001</v>
      </c>
      <c r="J17" s="22"/>
      <c r="K17" s="22"/>
      <c r="L17" s="22"/>
      <c r="M17" s="22"/>
      <c r="N17" s="22"/>
      <c r="O17" s="22"/>
      <c r="P17" s="22"/>
      <c r="Q17" s="22"/>
    </row>
    <row r="18" spans="1:17" ht="15">
      <c r="A18" s="40">
        <f t="shared" si="1"/>
        <v>7</v>
      </c>
      <c r="B18" s="23">
        <v>23</v>
      </c>
      <c r="C18" s="24" t="s">
        <v>18</v>
      </c>
      <c r="D18" s="24" t="s">
        <v>18</v>
      </c>
      <c r="E18" s="17" t="s">
        <v>12</v>
      </c>
      <c r="F18" s="18">
        <v>52.22</v>
      </c>
      <c r="G18" s="19">
        <v>46.61</v>
      </c>
      <c r="H18" s="20">
        <f t="shared" si="0"/>
        <v>98.83</v>
      </c>
      <c r="J18" s="22"/>
      <c r="K18" s="22"/>
      <c r="L18" s="22"/>
      <c r="M18" s="22"/>
      <c r="N18" s="22"/>
      <c r="O18" s="22"/>
      <c r="P18" s="22"/>
      <c r="Q18" s="22"/>
    </row>
    <row r="19" spans="1:17" ht="15">
      <c r="A19" s="40">
        <f t="shared" si="1"/>
        <v>8</v>
      </c>
      <c r="B19" s="15">
        <v>34</v>
      </c>
      <c r="C19" s="21" t="s">
        <v>19</v>
      </c>
      <c r="D19" s="21" t="s">
        <v>19</v>
      </c>
      <c r="E19" s="17" t="s">
        <v>12</v>
      </c>
      <c r="F19" s="18">
        <v>49.07</v>
      </c>
      <c r="G19" s="19">
        <v>55.15</v>
      </c>
      <c r="H19" s="20">
        <f t="shared" si="0"/>
        <v>104.22</v>
      </c>
      <c r="J19" s="22"/>
      <c r="K19" s="22"/>
      <c r="L19" s="22"/>
      <c r="M19" s="22"/>
      <c r="N19" s="22"/>
      <c r="O19" s="22"/>
      <c r="P19" s="22"/>
      <c r="Q19" s="22"/>
    </row>
    <row r="20" spans="1:17" ht="15">
      <c r="A20" s="40">
        <f t="shared" si="1"/>
        <v>9</v>
      </c>
      <c r="B20" s="15">
        <v>45</v>
      </c>
      <c r="C20" s="21" t="s">
        <v>20</v>
      </c>
      <c r="D20" s="21" t="s">
        <v>20</v>
      </c>
      <c r="E20" s="17" t="s">
        <v>12</v>
      </c>
      <c r="F20" s="18">
        <v>50.91</v>
      </c>
      <c r="G20" s="19">
        <v>53.92</v>
      </c>
      <c r="H20" s="20">
        <f t="shared" si="0"/>
        <v>104.83</v>
      </c>
      <c r="J20" s="22"/>
      <c r="K20" s="22"/>
      <c r="L20" s="22"/>
      <c r="M20" s="22"/>
      <c r="N20" s="22"/>
      <c r="O20" s="22"/>
      <c r="P20" s="22"/>
      <c r="Q20" s="22"/>
    </row>
    <row r="21" spans="1:8" ht="15">
      <c r="A21" s="40">
        <f t="shared" si="1"/>
        <v>10</v>
      </c>
      <c r="B21" s="15">
        <v>13</v>
      </c>
      <c r="C21" s="16" t="s">
        <v>21</v>
      </c>
      <c r="D21" s="16" t="s">
        <v>21</v>
      </c>
      <c r="E21" s="17" t="s">
        <v>12</v>
      </c>
      <c r="F21" s="18">
        <v>47.52</v>
      </c>
      <c r="G21" s="19">
        <v>60.26</v>
      </c>
      <c r="H21" s="20">
        <f t="shared" si="0"/>
        <v>107.78</v>
      </c>
    </row>
    <row r="22" spans="1:8" ht="15">
      <c r="A22" s="40">
        <f t="shared" si="1"/>
        <v>11</v>
      </c>
      <c r="B22" s="15">
        <v>26</v>
      </c>
      <c r="C22" s="21" t="s">
        <v>22</v>
      </c>
      <c r="D22" s="21" t="s">
        <v>22</v>
      </c>
      <c r="E22" s="17" t="s">
        <v>12</v>
      </c>
      <c r="F22" s="19">
        <v>53.08</v>
      </c>
      <c r="G22" s="19">
        <v>61</v>
      </c>
      <c r="H22" s="20">
        <f t="shared" si="0"/>
        <v>114.08</v>
      </c>
    </row>
    <row r="23" spans="1:8" ht="15">
      <c r="A23" s="40">
        <f t="shared" si="1"/>
        <v>12</v>
      </c>
      <c r="B23" s="15">
        <v>21</v>
      </c>
      <c r="C23" s="21" t="s">
        <v>23</v>
      </c>
      <c r="D23" s="21" t="s">
        <v>23</v>
      </c>
      <c r="E23" s="17" t="s">
        <v>12</v>
      </c>
      <c r="F23" s="18">
        <v>51.6</v>
      </c>
      <c r="G23" s="19">
        <v>64.15</v>
      </c>
      <c r="H23" s="20">
        <f t="shared" si="0"/>
        <v>115.75</v>
      </c>
    </row>
    <row r="24" spans="1:8" ht="15">
      <c r="A24" s="40">
        <v>13</v>
      </c>
      <c r="B24" s="23">
        <v>35</v>
      </c>
      <c r="C24" s="24" t="s">
        <v>24</v>
      </c>
      <c r="D24" s="24" t="s">
        <v>24</v>
      </c>
      <c r="E24" s="17" t="s">
        <v>12</v>
      </c>
      <c r="F24" s="18">
        <v>38.52</v>
      </c>
      <c r="G24" s="19">
        <v>0</v>
      </c>
      <c r="H24" s="19" t="s">
        <v>25</v>
      </c>
    </row>
    <row r="25" spans="1:8" s="22" customFormat="1" ht="15">
      <c r="A25" s="40">
        <v>14</v>
      </c>
      <c r="B25" s="15">
        <v>40</v>
      </c>
      <c r="C25" s="21" t="s">
        <v>26</v>
      </c>
      <c r="D25" s="21" t="s">
        <v>26</v>
      </c>
      <c r="E25" s="17" t="s">
        <v>12</v>
      </c>
      <c r="F25" s="19">
        <v>39.24</v>
      </c>
      <c r="G25" s="19">
        <v>0</v>
      </c>
      <c r="H25" s="19" t="s">
        <v>25</v>
      </c>
    </row>
    <row r="26" spans="1:8" s="22" customFormat="1" ht="15">
      <c r="A26" s="40">
        <v>15</v>
      </c>
      <c r="B26" s="15">
        <v>42</v>
      </c>
      <c r="C26" s="21" t="s">
        <v>27</v>
      </c>
      <c r="D26" s="21" t="s">
        <v>27</v>
      </c>
      <c r="E26" s="17" t="s">
        <v>12</v>
      </c>
      <c r="F26" s="18">
        <v>39.46</v>
      </c>
      <c r="G26" s="19">
        <v>0</v>
      </c>
      <c r="H26" s="19" t="s">
        <v>25</v>
      </c>
    </row>
    <row r="27" spans="1:8" s="22" customFormat="1" ht="15">
      <c r="A27" s="41">
        <v>16</v>
      </c>
      <c r="B27" s="25">
        <v>16</v>
      </c>
      <c r="C27" s="26" t="s">
        <v>28</v>
      </c>
      <c r="D27" s="26" t="s">
        <v>28</v>
      </c>
      <c r="E27" s="27" t="s">
        <v>12</v>
      </c>
      <c r="F27" s="28">
        <v>39.76</v>
      </c>
      <c r="G27" s="29">
        <v>0</v>
      </c>
      <c r="H27" s="29" t="s">
        <v>25</v>
      </c>
    </row>
    <row r="28" spans="1:8" s="22" customFormat="1" ht="15">
      <c r="A28" s="40">
        <v>17</v>
      </c>
      <c r="B28" s="42">
        <v>50</v>
      </c>
      <c r="C28" s="10" t="s">
        <v>29</v>
      </c>
      <c r="D28" s="10" t="s">
        <v>29</v>
      </c>
      <c r="E28" s="9" t="s">
        <v>30</v>
      </c>
      <c r="F28" s="19">
        <v>147.95</v>
      </c>
      <c r="G28" s="19">
        <v>0</v>
      </c>
      <c r="H28" s="19" t="s">
        <v>25</v>
      </c>
    </row>
    <row r="29" spans="1:8" ht="15">
      <c r="A29" s="40">
        <v>18</v>
      </c>
      <c r="B29" s="42">
        <v>12</v>
      </c>
      <c r="C29" s="10" t="s">
        <v>31</v>
      </c>
      <c r="D29" s="10" t="s">
        <v>31</v>
      </c>
      <c r="E29" s="9" t="s">
        <v>32</v>
      </c>
      <c r="F29" s="19">
        <v>0</v>
      </c>
      <c r="G29" s="19">
        <v>0</v>
      </c>
      <c r="H29" s="20" t="s">
        <v>33</v>
      </c>
    </row>
    <row r="30" spans="1:8" ht="15">
      <c r="A30" s="40">
        <v>18</v>
      </c>
      <c r="B30" s="15">
        <v>14</v>
      </c>
      <c r="C30" s="21" t="s">
        <v>34</v>
      </c>
      <c r="D30" s="21" t="s">
        <v>34</v>
      </c>
      <c r="E30" s="17" t="s">
        <v>12</v>
      </c>
      <c r="F30" s="19">
        <v>0</v>
      </c>
      <c r="G30" s="19">
        <v>0</v>
      </c>
      <c r="H30" s="20" t="s">
        <v>33</v>
      </c>
    </row>
    <row r="31" spans="1:8" ht="15">
      <c r="A31" s="40">
        <v>18</v>
      </c>
      <c r="B31" s="23">
        <v>41</v>
      </c>
      <c r="C31" s="24" t="s">
        <v>35</v>
      </c>
      <c r="D31" s="24" t="s">
        <v>35</v>
      </c>
      <c r="E31" s="17" t="s">
        <v>12</v>
      </c>
      <c r="F31" s="19">
        <v>0</v>
      </c>
      <c r="G31" s="19">
        <v>0</v>
      </c>
      <c r="H31" s="20" t="s">
        <v>33</v>
      </c>
    </row>
    <row r="32" spans="1:8" ht="15">
      <c r="A32" s="40">
        <v>18</v>
      </c>
      <c r="B32" s="42">
        <v>48</v>
      </c>
      <c r="C32" s="10" t="s">
        <v>36</v>
      </c>
      <c r="D32" s="10" t="s">
        <v>36</v>
      </c>
      <c r="E32" s="9" t="s">
        <v>37</v>
      </c>
      <c r="F32" s="19">
        <v>0</v>
      </c>
      <c r="G32" s="19">
        <v>0</v>
      </c>
      <c r="H32" s="20" t="s">
        <v>33</v>
      </c>
    </row>
    <row r="33" spans="1:8" ht="15">
      <c r="A33" s="22"/>
      <c r="B33" s="22"/>
      <c r="C33" s="22"/>
      <c r="D33" s="22"/>
      <c r="E33" s="22"/>
      <c r="F33" s="22"/>
      <c r="G33" s="22"/>
      <c r="H33" s="22"/>
    </row>
    <row r="34" spans="1:8" ht="15">
      <c r="A34" s="22"/>
      <c r="B34" s="22"/>
      <c r="C34" s="22"/>
      <c r="D34" s="22"/>
      <c r="E34" s="22"/>
      <c r="F34" s="22"/>
      <c r="G34" s="22"/>
      <c r="H34" s="22"/>
    </row>
    <row r="35" spans="1:8" ht="15">
      <c r="A35" s="22"/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</sheetData>
  <sheetProtection/>
  <mergeCells count="1">
    <mergeCell ref="F10:H10"/>
  </mergeCells>
  <printOptions/>
  <pageMargins left="0.81875" right="0.102083333333333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5"/>
  <sheetViews>
    <sheetView tabSelected="1" zoomScalePageLayoutView="60" workbookViewId="0" topLeftCell="A1">
      <selection activeCell="A10" sqref="A10"/>
    </sheetView>
  </sheetViews>
  <sheetFormatPr defaultColWidth="9.140625" defaultRowHeight="12.75"/>
  <cols>
    <col min="1" max="1" width="7.421875" style="3" customWidth="1"/>
    <col min="2" max="2" width="8.8515625" style="2" customWidth="1"/>
    <col min="3" max="3" width="27.8515625" style="3" customWidth="1"/>
    <col min="4" max="4" width="10.28125" style="2" customWidth="1"/>
    <col min="5" max="5" width="11.28125" style="5" customWidth="1"/>
    <col min="6" max="6" width="12.00390625" style="5" customWidth="1"/>
    <col min="7" max="7" width="11.140625" style="30" customWidth="1"/>
    <col min="8" max="16384" width="11.140625" style="3" customWidth="1"/>
  </cols>
  <sheetData>
    <row r="1" ht="15"/>
    <row r="2" ht="15"/>
    <row r="3" ht="15"/>
    <row r="4" ht="15"/>
    <row r="5" ht="15"/>
    <row r="6" ht="15"/>
    <row r="7" ht="15.75">
      <c r="A7" s="7" t="s">
        <v>0</v>
      </c>
    </row>
    <row r="8" ht="15.75">
      <c r="A8" s="7" t="s">
        <v>38</v>
      </c>
    </row>
    <row r="9" spans="1:7" ht="15.75">
      <c r="A9" s="7"/>
      <c r="E9" s="44" t="s">
        <v>2</v>
      </c>
      <c r="F9" s="44"/>
      <c r="G9" s="44"/>
    </row>
    <row r="10" spans="1:7" ht="15">
      <c r="A10" s="31" t="s">
        <v>3</v>
      </c>
      <c r="B10" s="31" t="s">
        <v>4</v>
      </c>
      <c r="C10" s="32" t="s">
        <v>6</v>
      </c>
      <c r="D10" s="31" t="s">
        <v>7</v>
      </c>
      <c r="E10" s="13" t="s">
        <v>8</v>
      </c>
      <c r="F10" s="13" t="s">
        <v>9</v>
      </c>
      <c r="G10" s="33" t="s">
        <v>10</v>
      </c>
    </row>
    <row r="11" spans="1:7" ht="15">
      <c r="A11" s="9">
        <f>1</f>
        <v>1</v>
      </c>
      <c r="B11" s="9">
        <v>26</v>
      </c>
      <c r="C11" s="21" t="s">
        <v>39</v>
      </c>
      <c r="D11" s="17" t="s">
        <v>12</v>
      </c>
      <c r="E11" s="34">
        <v>13.08</v>
      </c>
      <c r="F11" s="20">
        <v>14.02</v>
      </c>
      <c r="G11" s="19">
        <f aca="true" t="shared" si="0" ref="G11:G26">IF(E11+F11=0,"DNF",E11+F11)</f>
        <v>27.1</v>
      </c>
    </row>
    <row r="12" spans="1:7" ht="15">
      <c r="A12" s="9">
        <f aca="true" t="shared" si="1" ref="A12:A26">A11+1</f>
        <v>2</v>
      </c>
      <c r="B12" s="9">
        <v>91</v>
      </c>
      <c r="C12" s="24" t="s">
        <v>40</v>
      </c>
      <c r="D12" s="17" t="s">
        <v>12</v>
      </c>
      <c r="E12" s="20">
        <v>14.21</v>
      </c>
      <c r="F12" s="20">
        <v>13.3</v>
      </c>
      <c r="G12" s="19">
        <f t="shared" si="0"/>
        <v>27.51</v>
      </c>
    </row>
    <row r="13" spans="1:7" ht="15">
      <c r="A13" s="9">
        <f t="shared" si="1"/>
        <v>3</v>
      </c>
      <c r="B13" s="9">
        <v>85</v>
      </c>
      <c r="C13" s="16" t="s">
        <v>41</v>
      </c>
      <c r="D13" s="17" t="s">
        <v>12</v>
      </c>
      <c r="E13" s="20">
        <v>15.68</v>
      </c>
      <c r="F13" s="20">
        <v>17.3</v>
      </c>
      <c r="G13" s="19">
        <f t="shared" si="0"/>
        <v>32.980000000000004</v>
      </c>
    </row>
    <row r="14" spans="1:7" ht="15">
      <c r="A14" s="9">
        <f t="shared" si="1"/>
        <v>4</v>
      </c>
      <c r="B14" s="9">
        <v>90</v>
      </c>
      <c r="C14" s="24" t="s">
        <v>42</v>
      </c>
      <c r="D14" s="17" t="s">
        <v>12</v>
      </c>
      <c r="E14" s="20">
        <v>17.76</v>
      </c>
      <c r="F14" s="20">
        <v>17.01</v>
      </c>
      <c r="G14" s="19">
        <f t="shared" si="0"/>
        <v>34.77</v>
      </c>
    </row>
    <row r="15" spans="1:7" ht="15">
      <c r="A15" s="9">
        <f t="shared" si="1"/>
        <v>5</v>
      </c>
      <c r="B15" s="9">
        <v>79</v>
      </c>
      <c r="C15" s="16" t="s">
        <v>43</v>
      </c>
      <c r="D15" s="17" t="s">
        <v>12</v>
      </c>
      <c r="E15" s="20">
        <v>18.57</v>
      </c>
      <c r="F15" s="20">
        <v>16.72</v>
      </c>
      <c r="G15" s="19">
        <f t="shared" si="0"/>
        <v>35.29</v>
      </c>
    </row>
    <row r="16" spans="1:7" ht="15">
      <c r="A16" s="9">
        <f t="shared" si="1"/>
        <v>6</v>
      </c>
      <c r="B16" s="9">
        <v>35</v>
      </c>
      <c r="C16" s="16" t="s">
        <v>44</v>
      </c>
      <c r="D16" s="17" t="s">
        <v>12</v>
      </c>
      <c r="E16" s="34">
        <v>16.37</v>
      </c>
      <c r="F16" s="20">
        <v>18.98</v>
      </c>
      <c r="G16" s="19">
        <f t="shared" si="0"/>
        <v>35.35</v>
      </c>
    </row>
    <row r="17" spans="1:7" ht="15">
      <c r="A17" s="9">
        <f t="shared" si="1"/>
        <v>7</v>
      </c>
      <c r="B17" s="9">
        <v>73</v>
      </c>
      <c r="C17" s="24" t="s">
        <v>45</v>
      </c>
      <c r="D17" s="17" t="s">
        <v>12</v>
      </c>
      <c r="E17" s="34">
        <v>19.37</v>
      </c>
      <c r="F17" s="20">
        <v>18.44</v>
      </c>
      <c r="G17" s="19">
        <f t="shared" si="0"/>
        <v>37.81</v>
      </c>
    </row>
    <row r="18" spans="1:7" ht="15">
      <c r="A18" s="9">
        <f t="shared" si="1"/>
        <v>8</v>
      </c>
      <c r="B18" s="9">
        <v>87</v>
      </c>
      <c r="C18" s="21" t="s">
        <v>46</v>
      </c>
      <c r="D18" s="17" t="s">
        <v>12</v>
      </c>
      <c r="E18" s="20">
        <v>15.68</v>
      </c>
      <c r="F18" s="20">
        <v>22.6</v>
      </c>
      <c r="G18" s="19">
        <f t="shared" si="0"/>
        <v>38.28</v>
      </c>
    </row>
    <row r="19" spans="1:7" ht="15">
      <c r="A19" s="9">
        <f t="shared" si="1"/>
        <v>9</v>
      </c>
      <c r="B19" s="9">
        <v>72</v>
      </c>
      <c r="C19" s="21" t="s">
        <v>47</v>
      </c>
      <c r="D19" s="17" t="s">
        <v>12</v>
      </c>
      <c r="E19" s="20">
        <v>20.15</v>
      </c>
      <c r="F19" s="20">
        <v>21.72</v>
      </c>
      <c r="G19" s="19">
        <f t="shared" si="0"/>
        <v>41.87</v>
      </c>
    </row>
    <row r="20" spans="1:7" ht="15">
      <c r="A20" s="9">
        <f t="shared" si="1"/>
        <v>10</v>
      </c>
      <c r="B20" s="9">
        <v>25</v>
      </c>
      <c r="C20" s="16" t="s">
        <v>48</v>
      </c>
      <c r="D20" s="17" t="s">
        <v>12</v>
      </c>
      <c r="E20" s="34">
        <v>17.84</v>
      </c>
      <c r="F20" s="20">
        <v>25.26</v>
      </c>
      <c r="G20" s="19">
        <f t="shared" si="0"/>
        <v>43.1</v>
      </c>
    </row>
    <row r="21" spans="1:7" ht="15">
      <c r="A21" s="9">
        <f t="shared" si="1"/>
        <v>11</v>
      </c>
      <c r="B21" s="9">
        <v>27</v>
      </c>
      <c r="C21" s="21" t="s">
        <v>49</v>
      </c>
      <c r="D21" s="17" t="s">
        <v>12</v>
      </c>
      <c r="E21" s="34">
        <v>18.72</v>
      </c>
      <c r="F21" s="20">
        <v>25.26</v>
      </c>
      <c r="G21" s="19">
        <f t="shared" si="0"/>
        <v>43.980000000000004</v>
      </c>
    </row>
    <row r="22" spans="1:7" ht="15">
      <c r="A22" s="9">
        <f t="shared" si="1"/>
        <v>12</v>
      </c>
      <c r="B22" s="9">
        <v>75</v>
      </c>
      <c r="C22" s="21" t="s">
        <v>50</v>
      </c>
      <c r="D22" s="17" t="s">
        <v>12</v>
      </c>
      <c r="E22" s="34">
        <v>20.48</v>
      </c>
      <c r="F22" s="35">
        <v>25.93</v>
      </c>
      <c r="G22" s="19">
        <f t="shared" si="0"/>
        <v>46.41</v>
      </c>
    </row>
    <row r="23" spans="1:7" ht="15">
      <c r="A23" s="9">
        <f t="shared" si="1"/>
        <v>13</v>
      </c>
      <c r="B23" s="9">
        <v>86</v>
      </c>
      <c r="C23" s="21" t="s">
        <v>51</v>
      </c>
      <c r="D23" s="17" t="s">
        <v>12</v>
      </c>
      <c r="E23" s="20">
        <v>20.37</v>
      </c>
      <c r="F23" s="35">
        <v>31.53</v>
      </c>
      <c r="G23" s="19">
        <f t="shared" si="0"/>
        <v>51.900000000000006</v>
      </c>
    </row>
    <row r="24" spans="1:7" ht="15">
      <c r="A24" s="9">
        <f t="shared" si="1"/>
        <v>14</v>
      </c>
      <c r="B24" s="9">
        <v>39</v>
      </c>
      <c r="C24" s="21" t="s">
        <v>52</v>
      </c>
      <c r="D24" s="17" t="s">
        <v>12</v>
      </c>
      <c r="E24" s="34">
        <v>28.41</v>
      </c>
      <c r="F24" s="20">
        <v>24.53</v>
      </c>
      <c r="G24" s="19">
        <f t="shared" si="0"/>
        <v>52.94</v>
      </c>
    </row>
    <row r="25" spans="1:7" ht="15">
      <c r="A25" s="9">
        <f t="shared" si="1"/>
        <v>15</v>
      </c>
      <c r="B25" s="9">
        <v>64</v>
      </c>
      <c r="C25" s="10" t="s">
        <v>53</v>
      </c>
      <c r="D25" s="9" t="s">
        <v>54</v>
      </c>
      <c r="E25" s="34">
        <v>23.43</v>
      </c>
      <c r="F25" s="20">
        <v>32.86</v>
      </c>
      <c r="G25" s="19">
        <f t="shared" si="0"/>
        <v>56.29</v>
      </c>
    </row>
    <row r="26" spans="1:7" ht="15">
      <c r="A26" s="36">
        <f t="shared" si="1"/>
        <v>16</v>
      </c>
      <c r="B26" s="36">
        <v>18</v>
      </c>
      <c r="C26" s="37" t="s">
        <v>55</v>
      </c>
      <c r="D26" s="36" t="s">
        <v>54</v>
      </c>
      <c r="E26" s="38">
        <v>82.31</v>
      </c>
      <c r="F26" s="38">
        <v>36.1</v>
      </c>
      <c r="G26" s="29">
        <f t="shared" si="0"/>
        <v>118.41</v>
      </c>
    </row>
    <row r="27" spans="1:7" ht="15">
      <c r="A27" s="9">
        <v>17</v>
      </c>
      <c r="B27" s="9">
        <v>57</v>
      </c>
      <c r="C27" s="16" t="s">
        <v>56</v>
      </c>
      <c r="D27" s="17" t="s">
        <v>12</v>
      </c>
      <c r="E27" s="34">
        <v>20.23</v>
      </c>
      <c r="F27" s="20">
        <v>0</v>
      </c>
      <c r="G27" s="19" t="s">
        <v>25</v>
      </c>
    </row>
    <row r="28" spans="1:7" ht="15">
      <c r="A28" s="9">
        <v>18</v>
      </c>
      <c r="B28" s="9">
        <v>16</v>
      </c>
      <c r="C28" s="10" t="s">
        <v>57</v>
      </c>
      <c r="D28" s="9" t="s">
        <v>58</v>
      </c>
      <c r="E28" s="39">
        <v>0</v>
      </c>
      <c r="F28" s="39">
        <v>0</v>
      </c>
      <c r="G28" s="19" t="str">
        <f aca="true" t="shared" si="2" ref="G28:G35">IF(E28+F28=0,"DNF",E28+F28)</f>
        <v>DNF</v>
      </c>
    </row>
    <row r="29" spans="1:7" ht="15">
      <c r="A29" s="9">
        <v>18</v>
      </c>
      <c r="B29" s="9">
        <v>21</v>
      </c>
      <c r="C29" s="10" t="s">
        <v>59</v>
      </c>
      <c r="D29" s="9" t="s">
        <v>60</v>
      </c>
      <c r="E29" s="34">
        <v>0</v>
      </c>
      <c r="F29" s="20">
        <v>0</v>
      </c>
      <c r="G29" s="19" t="str">
        <f t="shared" si="2"/>
        <v>DNF</v>
      </c>
    </row>
    <row r="30" spans="1:7" ht="15">
      <c r="A30" s="9">
        <v>18</v>
      </c>
      <c r="B30" s="9">
        <v>28</v>
      </c>
      <c r="C30" s="10" t="s">
        <v>61</v>
      </c>
      <c r="D30" s="9" t="s">
        <v>30</v>
      </c>
      <c r="E30" s="34">
        <v>0</v>
      </c>
      <c r="F30" s="20">
        <v>0</v>
      </c>
      <c r="G30" s="19" t="str">
        <f t="shared" si="2"/>
        <v>DNF</v>
      </c>
    </row>
    <row r="31" spans="1:7" ht="15">
      <c r="A31" s="9">
        <v>18</v>
      </c>
      <c r="B31" s="9">
        <v>40</v>
      </c>
      <c r="C31" s="10" t="s">
        <v>62</v>
      </c>
      <c r="D31" s="9" t="s">
        <v>32</v>
      </c>
      <c r="E31" s="34">
        <v>0</v>
      </c>
      <c r="F31" s="20">
        <v>0</v>
      </c>
      <c r="G31" s="19" t="str">
        <f t="shared" si="2"/>
        <v>DNF</v>
      </c>
    </row>
    <row r="32" spans="1:7" ht="15">
      <c r="A32" s="9">
        <v>18</v>
      </c>
      <c r="B32" s="9">
        <v>41</v>
      </c>
      <c r="C32" s="21" t="s">
        <v>63</v>
      </c>
      <c r="D32" s="17" t="s">
        <v>12</v>
      </c>
      <c r="E32" s="20">
        <v>0</v>
      </c>
      <c r="F32" s="20">
        <v>0</v>
      </c>
      <c r="G32" s="19" t="str">
        <f t="shared" si="2"/>
        <v>DNF</v>
      </c>
    </row>
    <row r="33" spans="1:7" ht="15">
      <c r="A33" s="9">
        <v>18</v>
      </c>
      <c r="B33" s="9">
        <v>56</v>
      </c>
      <c r="C33" s="10" t="s">
        <v>64</v>
      </c>
      <c r="D33" s="9" t="s">
        <v>60</v>
      </c>
      <c r="E33" s="34">
        <v>0</v>
      </c>
      <c r="F33" s="20">
        <v>0</v>
      </c>
      <c r="G33" s="19" t="str">
        <f t="shared" si="2"/>
        <v>DNF</v>
      </c>
    </row>
    <row r="34" spans="1:7" ht="15">
      <c r="A34" s="9">
        <v>18</v>
      </c>
      <c r="B34" s="9">
        <v>89</v>
      </c>
      <c r="C34" s="10" t="s">
        <v>65</v>
      </c>
      <c r="D34" s="9" t="s">
        <v>30</v>
      </c>
      <c r="E34" s="20">
        <v>0</v>
      </c>
      <c r="F34" s="20">
        <v>0</v>
      </c>
      <c r="G34" s="19" t="str">
        <f t="shared" si="2"/>
        <v>DNF</v>
      </c>
    </row>
    <row r="35" spans="1:7" ht="15">
      <c r="A35" s="9">
        <v>18</v>
      </c>
      <c r="B35" s="9">
        <v>58</v>
      </c>
      <c r="C35" s="10" t="s">
        <v>66</v>
      </c>
      <c r="D35" s="9" t="s">
        <v>12</v>
      </c>
      <c r="E35" s="20">
        <v>0</v>
      </c>
      <c r="F35" s="20">
        <v>0</v>
      </c>
      <c r="G35" s="19" t="str">
        <f t="shared" si="2"/>
        <v>DNF</v>
      </c>
    </row>
  </sheetData>
  <sheetProtection/>
  <mergeCells count="1">
    <mergeCell ref="E9:G9"/>
  </mergeCells>
  <printOptions/>
  <pageMargins left="0.514583333333333" right="0.0805555555555556" top="0.75" bottom="0.365972222222222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SheWolf</cp:lastModifiedBy>
  <cp:lastPrinted>2010-01-08T18:07:53Z</cp:lastPrinted>
  <dcterms:created xsi:type="dcterms:W3CDTF">2010-01-08T17:12:45Z</dcterms:created>
  <dcterms:modified xsi:type="dcterms:W3CDTF">2010-01-10T19:11:50Z</dcterms:modified>
  <cp:category/>
  <cp:version/>
  <cp:contentType/>
  <cp:contentStatus/>
</cp:coreProperties>
</file>