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1"/>
  </bookViews>
  <sheets>
    <sheet name="Трудность Кубок 5этап" sheetId="1" r:id="rId1"/>
    <sheet name="мужчины" sheetId="2" r:id="rId2"/>
    <sheet name="Итог ст.девушки." sheetId="3" r:id="rId3"/>
    <sheet name="Итог ст. юноши93-94" sheetId="4" r:id="rId4"/>
    <sheet name="Мл.Девушки 94 и мл." sheetId="5" r:id="rId5"/>
    <sheet name="Итог мал.1997г." sheetId="6" r:id="rId6"/>
    <sheet name="мл юноши 95-96" sheetId="7" r:id="rId7"/>
  </sheets>
  <definedNames/>
  <calcPr fullCalcOnLoad="1"/>
</workbook>
</file>

<file path=xl/sharedStrings.xml><?xml version="1.0" encoding="utf-8"?>
<sst xmlns="http://schemas.openxmlformats.org/spreadsheetml/2006/main" count="666" uniqueCount="198">
  <si>
    <t>Фамилия, Имя</t>
  </si>
  <si>
    <t>Команда</t>
  </si>
  <si>
    <t>Г.р.</t>
  </si>
  <si>
    <t>Разряд</t>
  </si>
  <si>
    <t>Гл. судья</t>
  </si>
  <si>
    <t>Гл. секретарь</t>
  </si>
  <si>
    <t>Финал</t>
  </si>
  <si>
    <t>_________________</t>
  </si>
  <si>
    <t>Квалифик.</t>
  </si>
  <si>
    <t>Место</t>
  </si>
  <si>
    <t>Б.Камень</t>
  </si>
  <si>
    <t>Баллы</t>
  </si>
  <si>
    <t>Рег.№</t>
  </si>
  <si>
    <t>Трасса 1</t>
  </si>
  <si>
    <t>Трасса 2</t>
  </si>
  <si>
    <t xml:space="preserve">Зам. Главного судьи по виду: </t>
  </si>
  <si>
    <t>Комсомольск</t>
  </si>
  <si>
    <t>Хабаровск</t>
  </si>
  <si>
    <t>Владивосток</t>
  </si>
  <si>
    <t>б/р</t>
  </si>
  <si>
    <t>Секретарь</t>
  </si>
  <si>
    <t>Выпол.разряд</t>
  </si>
  <si>
    <t>место</t>
  </si>
  <si>
    <t>м</t>
  </si>
  <si>
    <t>б</t>
  </si>
  <si>
    <t>т1</t>
  </si>
  <si>
    <t>т2</t>
  </si>
  <si>
    <t>Гл.секретарь</t>
  </si>
  <si>
    <t>г.Владивосток</t>
  </si>
  <si>
    <t>Время:</t>
  </si>
  <si>
    <t>Кубок Дальневосточного Федерального округа по спортивному скалолазанию 2009г.</t>
  </si>
  <si>
    <t>Время :</t>
  </si>
  <si>
    <t>Волкова Екатерина</t>
  </si>
  <si>
    <t>Гуненкова Анна</t>
  </si>
  <si>
    <t>Чайка Дарья</t>
  </si>
  <si>
    <t>Бастанжиева Юлия</t>
  </si>
  <si>
    <t>Шкрябина Ирина</t>
  </si>
  <si>
    <t>Панков Максим</t>
  </si>
  <si>
    <t>Лещенко Евгений</t>
  </si>
  <si>
    <t>Грюнберг Кирилл</t>
  </si>
  <si>
    <t>Голенко Павел</t>
  </si>
  <si>
    <t>Ченцов Илья</t>
  </si>
  <si>
    <t>Марков Роман</t>
  </si>
  <si>
    <t>Гончаров Герман</t>
  </si>
  <si>
    <t>Васильев Гордей</t>
  </si>
  <si>
    <t xml:space="preserve">Итоговый протокол </t>
  </si>
  <si>
    <t>16+</t>
  </si>
  <si>
    <t>Жевтун Елизавета</t>
  </si>
  <si>
    <t>Веланский В.В.</t>
  </si>
  <si>
    <t>Деменчук Никита</t>
  </si>
  <si>
    <t>Кудрина Светлана</t>
  </si>
  <si>
    <t>8+</t>
  </si>
  <si>
    <r>
      <t xml:space="preserve">Ст.девушки - </t>
    </r>
    <r>
      <rPr>
        <b/>
        <sz val="14"/>
        <rFont val="Times New Roman"/>
        <family val="1"/>
      </rPr>
      <t>трудность</t>
    </r>
  </si>
  <si>
    <t>Циринский Алексей</t>
  </si>
  <si>
    <t>1ю</t>
  </si>
  <si>
    <t>Безручко Павел</t>
  </si>
  <si>
    <t>Норкин Сергей</t>
  </si>
  <si>
    <t>3ю</t>
  </si>
  <si>
    <t>Поляков Федор</t>
  </si>
  <si>
    <t>Коропов Александр</t>
  </si>
  <si>
    <t>Простяков Александр</t>
  </si>
  <si>
    <t>2ю</t>
  </si>
  <si>
    <t>Узенова Ольга</t>
  </si>
  <si>
    <t>Тыванюк Марина</t>
  </si>
  <si>
    <t>Нагайцев Ростислав</t>
  </si>
  <si>
    <t>Арсеньев</t>
  </si>
  <si>
    <t>Находка</t>
  </si>
  <si>
    <t>Зубарев Павел</t>
  </si>
  <si>
    <t>Тыртышников Дмитрий</t>
  </si>
  <si>
    <t>Кадоркин Константин</t>
  </si>
  <si>
    <t>Тыртышников Андрей</t>
  </si>
  <si>
    <t>Лепахин Евгений</t>
  </si>
  <si>
    <t>Шмидт Кирилл</t>
  </si>
  <si>
    <t>Опарин Иван</t>
  </si>
  <si>
    <t>3</t>
  </si>
  <si>
    <r>
      <t xml:space="preserve">Мл.юноши 1995-1996 г.р. - </t>
    </r>
    <r>
      <rPr>
        <b/>
        <sz val="14"/>
        <rFont val="Times New Roman"/>
        <family val="1"/>
      </rPr>
      <t>трудность</t>
    </r>
  </si>
  <si>
    <r>
      <t xml:space="preserve">Мл.девушки 94г.р и мл. - </t>
    </r>
    <r>
      <rPr>
        <b/>
        <sz val="14"/>
        <rFont val="Times New Roman"/>
        <family val="1"/>
      </rPr>
      <t>трудность</t>
    </r>
  </si>
  <si>
    <r>
      <t xml:space="preserve">Подростки мальчики 1997г.р.и младше - </t>
    </r>
    <r>
      <rPr>
        <b/>
        <sz val="12"/>
        <color indexed="8"/>
        <rFont val="Calibri"/>
        <family val="2"/>
      </rPr>
      <t>Трудность</t>
    </r>
  </si>
  <si>
    <r>
      <t xml:space="preserve">Ст.юноши 1993-1994 г.р. - </t>
    </r>
    <r>
      <rPr>
        <b/>
        <sz val="14"/>
        <rFont val="Times New Roman"/>
        <family val="1"/>
      </rPr>
      <t>трудность</t>
    </r>
  </si>
  <si>
    <t>Логинов Алексей</t>
  </si>
  <si>
    <t>Климочкин Никита</t>
  </si>
  <si>
    <t>2</t>
  </si>
  <si>
    <t>Каплун Виталий</t>
  </si>
  <si>
    <t>Степанов Егор</t>
  </si>
  <si>
    <t>Любарский Константин</t>
  </si>
  <si>
    <t>Афанасьев Алексей</t>
  </si>
  <si>
    <t>1</t>
  </si>
  <si>
    <t>Лещенко Наталья</t>
  </si>
  <si>
    <t>Евко Юлия</t>
  </si>
  <si>
    <t>кмс</t>
  </si>
  <si>
    <t>5 этап</t>
  </si>
  <si>
    <t>04.12.2009 г.</t>
  </si>
  <si>
    <t>05.12.2009 г.</t>
  </si>
  <si>
    <t>top</t>
  </si>
  <si>
    <t>18+</t>
  </si>
  <si>
    <t>3-</t>
  </si>
  <si>
    <t>5-</t>
  </si>
  <si>
    <t>14+</t>
  </si>
  <si>
    <t>Симонов Александр</t>
  </si>
  <si>
    <t>Щеглеватых Т.Н.</t>
  </si>
  <si>
    <t>11+</t>
  </si>
  <si>
    <t>6+</t>
  </si>
  <si>
    <t>11-</t>
  </si>
  <si>
    <t>10+</t>
  </si>
  <si>
    <t>9-</t>
  </si>
  <si>
    <t>21+</t>
  </si>
  <si>
    <t>24+</t>
  </si>
  <si>
    <t>17-</t>
  </si>
  <si>
    <t>7-</t>
  </si>
  <si>
    <t>6-</t>
  </si>
  <si>
    <t>9+</t>
  </si>
  <si>
    <t>8-</t>
  </si>
  <si>
    <t>4+</t>
  </si>
  <si>
    <t>17+</t>
  </si>
  <si>
    <t>05.12.2009г.</t>
  </si>
  <si>
    <t>Фамилия_имя</t>
  </si>
  <si>
    <t>трудность</t>
  </si>
  <si>
    <t>Стороженко_Андрей</t>
  </si>
  <si>
    <t>Ожегов_Антон</t>
  </si>
  <si>
    <t>Мысин_Егор</t>
  </si>
  <si>
    <t>Вилюс_Павел</t>
  </si>
  <si>
    <t>Кечинов_Василий</t>
  </si>
  <si>
    <t>Баев_Алексей</t>
  </si>
  <si>
    <t>Карасевич_Сергей</t>
  </si>
  <si>
    <t>Уфимцев_Александр</t>
  </si>
  <si>
    <t>Волгарев_Павел</t>
  </si>
  <si>
    <t>Епифанов_Роман</t>
  </si>
  <si>
    <t>Сухинин_Сергей</t>
  </si>
  <si>
    <t>Логиновкий_Владимир</t>
  </si>
  <si>
    <t>Ищенко_Александр</t>
  </si>
  <si>
    <t>Пак_Александр</t>
  </si>
  <si>
    <t>Кудрина_Светлана</t>
  </si>
  <si>
    <t>Лещенко_Наталья</t>
  </si>
  <si>
    <t>Евко_Юлия</t>
  </si>
  <si>
    <t>Волкова_Екатерина</t>
  </si>
  <si>
    <t>Гуненкова_Анна</t>
  </si>
  <si>
    <t>Ченцов_Илья</t>
  </si>
  <si>
    <t>Лещенко_Евгений</t>
  </si>
  <si>
    <t>Климочкин_Никита</t>
  </si>
  <si>
    <t>Грюнберг_Кирилл</t>
  </si>
  <si>
    <t>Голенко_Павел</t>
  </si>
  <si>
    <t>Любарский_Константин</t>
  </si>
  <si>
    <t>Панков_Максим</t>
  </si>
  <si>
    <t>Логинов_Алексей</t>
  </si>
  <si>
    <t>Степанов_Егор</t>
  </si>
  <si>
    <t>Каплун_Виталий</t>
  </si>
  <si>
    <t>Афанасьев_Алексей</t>
  </si>
  <si>
    <t>Шкрябина_Ирина</t>
  </si>
  <si>
    <t>Тыванюк_Марина</t>
  </si>
  <si>
    <t>Чайка_Дарья</t>
  </si>
  <si>
    <t>Узенова_Ольга</t>
  </si>
  <si>
    <t>Жевтун_Елизавета</t>
  </si>
  <si>
    <t>Бастанжиева_Юлия</t>
  </si>
  <si>
    <t>Простяков_Александр</t>
  </si>
  <si>
    <t>Коропов_Александр</t>
  </si>
  <si>
    <t>Симонов_Александр</t>
  </si>
  <si>
    <t>Васильев_Гордей</t>
  </si>
  <si>
    <t>Гончаров_Герман</t>
  </si>
  <si>
    <t>Марков_Роман</t>
  </si>
  <si>
    <t>Норкин_Сергей</t>
  </si>
  <si>
    <t>Циринский_Алексей</t>
  </si>
  <si>
    <t>Безручко_Павел</t>
  </si>
  <si>
    <t>Опарин_Иван</t>
  </si>
  <si>
    <t>Лепахин_Евгений</t>
  </si>
  <si>
    <t>Шмидт_Кирилл</t>
  </si>
  <si>
    <t>Тыртышников_Андрей</t>
  </si>
  <si>
    <t>Деменчук_Никита</t>
  </si>
  <si>
    <t>Кадоркин_Константин</t>
  </si>
  <si>
    <t>Нагайцев_Ростислав</t>
  </si>
  <si>
    <t>Зубарев_Павел</t>
  </si>
  <si>
    <t>Тыртышников_Дмитрий</t>
  </si>
  <si>
    <t>Кубок Дальневостчного Федерального округа по спортивному скалолазанию 2009г.</t>
  </si>
  <si>
    <t>Мужчины - трудность</t>
  </si>
  <si>
    <t>финал</t>
  </si>
  <si>
    <t>Стороженко Андрей</t>
  </si>
  <si>
    <t>Ожегов Антон</t>
  </si>
  <si>
    <t>Мысин Егор</t>
  </si>
  <si>
    <t>13+</t>
  </si>
  <si>
    <t>Вилюс Павел</t>
  </si>
  <si>
    <t>22+</t>
  </si>
  <si>
    <t>Кечинов Василий</t>
  </si>
  <si>
    <t>25-</t>
  </si>
  <si>
    <t>13-</t>
  </si>
  <si>
    <t>Баев Алексей</t>
  </si>
  <si>
    <t>Карасевич Сергей</t>
  </si>
  <si>
    <t>Уфимцев Александр</t>
  </si>
  <si>
    <t>Волгарев Павел</t>
  </si>
  <si>
    <t>10-</t>
  </si>
  <si>
    <t>Епифанов Роман</t>
  </si>
  <si>
    <t>Сухинин Сергей</t>
  </si>
  <si>
    <t>Логиновкий Владимир</t>
  </si>
  <si>
    <t>Ищенко Александр</t>
  </si>
  <si>
    <t>Пак Александр</t>
  </si>
  <si>
    <t>_______________</t>
  </si>
  <si>
    <t>Тр. 1</t>
  </si>
  <si>
    <t>Тр.2</t>
  </si>
  <si>
    <t>Выполн разряд</t>
  </si>
  <si>
    <t>г.Владивосток                                                                                                                                                                                     6.12.09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</si>
</sst>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[$-FC19]d\ mmmm\ yyyy\ &quot;г.&quot;"/>
    <numFmt numFmtId="170" formatCode="[$-F400]h:mm:ss\ AM/PM"/>
  </numFmts>
  <fonts count="67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2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 vertical="top"/>
      <protection/>
    </xf>
    <xf numFmtId="0" fontId="3" fillId="0" borderId="0" xfId="53" applyFont="1" applyAlignment="1">
      <alignment/>
      <protection/>
    </xf>
    <xf numFmtId="0" fontId="4" fillId="0" borderId="0" xfId="53" applyFont="1" applyBorder="1" applyAlignment="1">
      <alignment/>
      <protection/>
    </xf>
    <xf numFmtId="0" fontId="1" fillId="0" borderId="0" xfId="53" applyAlignment="1">
      <alignment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5" fillId="0" borderId="11" xfId="53" applyFont="1" applyBorder="1" applyAlignment="1">
      <alignment horizontal="center" vertical="top"/>
      <protection/>
    </xf>
    <xf numFmtId="0" fontId="2" fillId="0" borderId="0" xfId="53" applyFont="1" applyBorder="1" applyAlignment="1">
      <alignment vertical="top"/>
      <protection/>
    </xf>
    <xf numFmtId="0" fontId="0" fillId="0" borderId="0" xfId="0" applyBorder="1" applyAlignment="1">
      <alignment/>
    </xf>
    <xf numFmtId="0" fontId="2" fillId="0" borderId="0" xfId="53" applyFont="1" applyBorder="1" applyAlignment="1">
      <alignment/>
      <protection/>
    </xf>
    <xf numFmtId="49" fontId="15" fillId="0" borderId="12" xfId="53" applyNumberFormat="1" applyFont="1" applyBorder="1" applyAlignment="1">
      <alignment horizontal="center" vertical="center"/>
      <protection/>
    </xf>
    <xf numFmtId="0" fontId="14" fillId="0" borderId="12" xfId="53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4" fillId="0" borderId="13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14" fillId="0" borderId="15" xfId="53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9" fontId="15" fillId="0" borderId="16" xfId="53" applyNumberFormat="1" applyFont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5" fillId="0" borderId="0" xfId="53" applyFont="1" applyAlignment="1">
      <alignment/>
      <protection/>
    </xf>
    <xf numFmtId="0" fontId="15" fillId="0" borderId="0" xfId="53" applyFont="1" applyBorder="1" applyAlignment="1">
      <alignment/>
      <protection/>
    </xf>
    <xf numFmtId="0" fontId="15" fillId="0" borderId="17" xfId="53" applyFont="1" applyBorder="1" applyAlignment="1">
      <alignment horizontal="center" vertical="top"/>
      <protection/>
    </xf>
    <xf numFmtId="0" fontId="15" fillId="0" borderId="0" xfId="53" applyFont="1" applyFill="1" applyBorder="1" applyAlignment="1">
      <alignment vertical="top"/>
      <protection/>
    </xf>
    <xf numFmtId="0" fontId="15" fillId="0" borderId="18" xfId="53" applyFont="1" applyBorder="1" applyAlignment="1">
      <alignment horizontal="center" vertical="top"/>
      <protection/>
    </xf>
    <xf numFmtId="0" fontId="18" fillId="0" borderId="0" xfId="53" applyFont="1" applyAlignment="1">
      <alignment/>
      <protection/>
    </xf>
    <xf numFmtId="0" fontId="19" fillId="0" borderId="18" xfId="54" applyFont="1" applyBorder="1" applyAlignment="1">
      <alignment horizontal="center"/>
      <protection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7" xfId="54" applyFont="1" applyBorder="1" applyAlignment="1">
      <alignment horizontal="center"/>
      <protection/>
    </xf>
    <xf numFmtId="0" fontId="20" fillId="0" borderId="10" xfId="0" applyFont="1" applyFill="1" applyBorder="1" applyAlignment="1">
      <alignment horizontal="left"/>
    </xf>
    <xf numFmtId="0" fontId="19" fillId="0" borderId="19" xfId="54" applyFont="1" applyBorder="1" applyAlignment="1">
      <alignment horizontal="center"/>
      <protection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0" xfId="53" applyFont="1" applyBorder="1" applyAlignment="1">
      <alignment vertical="top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2" fillId="0" borderId="0" xfId="53" applyFont="1" applyAlignment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0" fontId="16" fillId="0" borderId="0" xfId="0" applyNumberFormat="1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2" fillId="0" borderId="0" xfId="53" applyFont="1" applyAlignment="1">
      <alignment/>
      <protection/>
    </xf>
    <xf numFmtId="20" fontId="22" fillId="0" borderId="0" xfId="53" applyNumberFormat="1" applyFont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22" fillId="0" borderId="0" xfId="53" applyFont="1" applyAlignment="1">
      <alignment/>
      <protection/>
    </xf>
    <xf numFmtId="0" fontId="22" fillId="0" borderId="0" xfId="53" applyFont="1" applyAlignment="1">
      <alignment horizontal="center"/>
      <protection/>
    </xf>
    <xf numFmtId="0" fontId="16" fillId="0" borderId="0" xfId="0" applyFont="1" applyFill="1" applyBorder="1" applyAlignment="1">
      <alignment/>
    </xf>
    <xf numFmtId="168" fontId="20" fillId="0" borderId="10" xfId="0" applyNumberFormat="1" applyFont="1" applyFill="1" applyBorder="1" applyAlignment="1">
      <alignment horizontal="center"/>
    </xf>
    <xf numFmtId="0" fontId="5" fillId="0" borderId="10" xfId="53" applyFont="1" applyFill="1" applyBorder="1" applyAlignment="1">
      <alignment horizontal="center" vertical="top"/>
      <protection/>
    </xf>
    <xf numFmtId="0" fontId="15" fillId="0" borderId="15" xfId="53" applyFont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1" fillId="0" borderId="0" xfId="0" applyFont="1" applyBorder="1" applyAlignment="1">
      <alignment vertical="center" textRotation="90"/>
    </xf>
    <xf numFmtId="0" fontId="19" fillId="0" borderId="10" xfId="54" applyFont="1" applyBorder="1" applyAlignment="1">
      <alignment horizontal="center"/>
      <protection/>
    </xf>
    <xf numFmtId="0" fontId="19" fillId="0" borderId="11" xfId="54" applyFont="1" applyBorder="1" applyAlignment="1">
      <alignment horizontal="center"/>
      <protection/>
    </xf>
    <xf numFmtId="0" fontId="20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1" xfId="53" applyFont="1" applyBorder="1" applyAlignment="1">
      <alignment horizontal="center" vertical="center"/>
      <protection/>
    </xf>
    <xf numFmtId="0" fontId="14" fillId="0" borderId="27" xfId="53" applyFont="1" applyBorder="1" applyAlignment="1">
      <alignment horizontal="center" vertical="center"/>
      <protection/>
    </xf>
    <xf numFmtId="0" fontId="14" fillId="0" borderId="18" xfId="53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5" fillId="0" borderId="28" xfId="0" applyFont="1" applyFill="1" applyBorder="1" applyAlignment="1">
      <alignment horizontal="center"/>
    </xf>
    <xf numFmtId="0" fontId="5" fillId="0" borderId="29" xfId="53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15" fillId="0" borderId="16" xfId="53" applyFont="1" applyBorder="1" applyAlignment="1">
      <alignment horizontal="center" vertical="center"/>
      <protection/>
    </xf>
    <xf numFmtId="0" fontId="40" fillId="0" borderId="11" xfId="54" applyFont="1" applyBorder="1" applyAlignment="1">
      <alignment horizontal="center"/>
      <protection/>
    </xf>
    <xf numFmtId="0" fontId="40" fillId="0" borderId="11" xfId="54" applyFont="1" applyBorder="1" applyAlignment="1">
      <alignment horizontal="left"/>
      <protection/>
    </xf>
    <xf numFmtId="0" fontId="41" fillId="0" borderId="11" xfId="54" applyFont="1" applyBorder="1">
      <alignment/>
      <protection/>
    </xf>
    <xf numFmtId="0" fontId="41" fillId="0" borderId="11" xfId="54" applyFont="1" applyBorder="1" applyAlignment="1">
      <alignment horizontal="center"/>
      <protection/>
    </xf>
    <xf numFmtId="0" fontId="40" fillId="0" borderId="10" xfId="54" applyFont="1" applyBorder="1" applyAlignment="1">
      <alignment horizontal="center"/>
      <protection/>
    </xf>
    <xf numFmtId="0" fontId="40" fillId="0" borderId="10" xfId="54" applyFont="1" applyBorder="1" applyAlignment="1">
      <alignment horizontal="left"/>
      <protection/>
    </xf>
    <xf numFmtId="0" fontId="41" fillId="0" borderId="10" xfId="54" applyFont="1" applyBorder="1">
      <alignment/>
      <protection/>
    </xf>
    <xf numFmtId="0" fontId="41" fillId="0" borderId="10" xfId="54" applyFont="1" applyBorder="1" applyAlignment="1">
      <alignment horizontal="center"/>
      <protection/>
    </xf>
    <xf numFmtId="0" fontId="15" fillId="0" borderId="10" xfId="53" applyFont="1" applyBorder="1" applyAlignment="1">
      <alignment horizontal="center" vertical="top"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53" applyBorder="1" applyAlignment="1">
      <alignment/>
      <protection/>
    </xf>
    <xf numFmtId="0" fontId="1" fillId="0" borderId="10" xfId="53" applyBorder="1" applyAlignment="1">
      <alignment horizontal="center"/>
      <protection/>
    </xf>
    <xf numFmtId="0" fontId="65" fillId="0" borderId="10" xfId="53" applyFont="1" applyBorder="1" applyAlignment="1">
      <alignment horizontal="center"/>
      <protection/>
    </xf>
    <xf numFmtId="0" fontId="65" fillId="0" borderId="10" xfId="53" applyFont="1" applyBorder="1">
      <alignment/>
      <protection/>
    </xf>
    <xf numFmtId="0" fontId="66" fillId="0" borderId="10" xfId="53" applyFont="1" applyBorder="1" applyAlignment="1">
      <alignment horizontal="center"/>
      <protection/>
    </xf>
    <xf numFmtId="0" fontId="40" fillId="0" borderId="10" xfId="54" applyFont="1" applyBorder="1">
      <alignment/>
      <protection/>
    </xf>
    <xf numFmtId="0" fontId="40" fillId="0" borderId="10" xfId="54" applyFont="1" applyFill="1" applyBorder="1" applyAlignment="1">
      <alignment horizontal="center"/>
      <protection/>
    </xf>
    <xf numFmtId="0" fontId="40" fillId="0" borderId="10" xfId="54" applyFont="1" applyFill="1" applyBorder="1" applyAlignment="1">
      <alignment horizontal="left"/>
      <protection/>
    </xf>
    <xf numFmtId="0" fontId="41" fillId="0" borderId="10" xfId="54" applyFont="1" applyFill="1" applyBorder="1" applyAlignment="1">
      <alignment horizontal="center"/>
      <protection/>
    </xf>
    <xf numFmtId="0" fontId="5" fillId="0" borderId="16" xfId="53" applyFont="1" applyBorder="1" applyAlignment="1">
      <alignment horizontal="center" vertical="top"/>
      <protection/>
    </xf>
    <xf numFmtId="0" fontId="16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65" fillId="0" borderId="12" xfId="53" applyFont="1" applyBorder="1" applyAlignment="1">
      <alignment horizontal="center"/>
      <protection/>
    </xf>
    <xf numFmtId="0" fontId="65" fillId="0" borderId="12" xfId="53" applyFont="1" applyBorder="1">
      <alignment/>
      <protection/>
    </xf>
    <xf numFmtId="0" fontId="66" fillId="0" borderId="12" xfId="53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40" fillId="0" borderId="11" xfId="54" applyFont="1" applyFill="1" applyBorder="1" applyAlignment="1">
      <alignment horizontal="center"/>
      <protection/>
    </xf>
    <xf numFmtId="0" fontId="40" fillId="0" borderId="11" xfId="54" applyFont="1" applyFill="1" applyBorder="1" applyAlignment="1">
      <alignment horizontal="left"/>
      <protection/>
    </xf>
    <xf numFmtId="0" fontId="41" fillId="0" borderId="11" xfId="54" applyFont="1" applyFill="1" applyBorder="1" applyAlignment="1">
      <alignment horizontal="center"/>
      <protection/>
    </xf>
    <xf numFmtId="0" fontId="65" fillId="0" borderId="12" xfId="53" applyFont="1" applyFill="1" applyBorder="1" applyAlignment="1">
      <alignment horizontal="center"/>
      <protection/>
    </xf>
    <xf numFmtId="0" fontId="65" fillId="0" borderId="12" xfId="53" applyFont="1" applyFill="1" applyBorder="1">
      <alignment/>
      <protection/>
    </xf>
    <xf numFmtId="0" fontId="66" fillId="0" borderId="12" xfId="53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40" fillId="0" borderId="12" xfId="54" applyFont="1" applyBorder="1" applyAlignment="1">
      <alignment horizontal="center"/>
      <protection/>
    </xf>
    <xf numFmtId="0" fontId="40" fillId="0" borderId="12" xfId="54" applyFont="1" applyBorder="1" applyAlignment="1">
      <alignment horizontal="left"/>
      <protection/>
    </xf>
    <xf numFmtId="0" fontId="41" fillId="0" borderId="12" xfId="54" applyFont="1" applyBorder="1">
      <alignment/>
      <protection/>
    </xf>
    <xf numFmtId="0" fontId="41" fillId="0" borderId="12" xfId="54" applyFont="1" applyBorder="1" applyAlignment="1">
      <alignment horizontal="center"/>
      <protection/>
    </xf>
    <xf numFmtId="0" fontId="19" fillId="0" borderId="31" xfId="54" applyFont="1" applyFill="1" applyBorder="1" applyAlignment="1">
      <alignment horizontal="center"/>
      <protection/>
    </xf>
    <xf numFmtId="0" fontId="19" fillId="0" borderId="10" xfId="54" applyFont="1" applyFill="1" applyBorder="1" applyAlignment="1">
      <alignment horizontal="center"/>
      <protection/>
    </xf>
    <xf numFmtId="0" fontId="40" fillId="0" borderId="11" xfId="54" applyFont="1" applyBorder="1">
      <alignment/>
      <protection/>
    </xf>
    <xf numFmtId="0" fontId="40" fillId="0" borderId="12" xfId="54" applyFont="1" applyBorder="1">
      <alignment/>
      <protection/>
    </xf>
    <xf numFmtId="0" fontId="17" fillId="0" borderId="0" xfId="53" applyFont="1" applyBorder="1" applyAlignment="1">
      <alignment vertical="top"/>
      <protection/>
    </xf>
    <xf numFmtId="0" fontId="11" fillId="0" borderId="0" xfId="0" applyFont="1" applyBorder="1" applyAlignment="1">
      <alignment horizontal="center" vertical="center" textRotation="90"/>
    </xf>
    <xf numFmtId="0" fontId="15" fillId="33" borderId="19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5" fillId="0" borderId="28" xfId="53" applyFont="1" applyBorder="1" applyAlignment="1">
      <alignment horizontal="center" vertical="top"/>
      <protection/>
    </xf>
    <xf numFmtId="0" fontId="16" fillId="0" borderId="17" xfId="0" applyNumberFormat="1" applyFont="1" applyFill="1" applyBorder="1" applyAlignment="1">
      <alignment horizontal="center"/>
    </xf>
    <xf numFmtId="0" fontId="16" fillId="0" borderId="33" xfId="0" applyNumberFormat="1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5" fillId="0" borderId="27" xfId="53" applyFont="1" applyBorder="1" applyAlignment="1">
      <alignment horizontal="center" vertical="top"/>
      <protection/>
    </xf>
    <xf numFmtId="0" fontId="20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5" fillId="0" borderId="16" xfId="53" applyFont="1" applyBorder="1" applyAlignment="1">
      <alignment horizontal="center"/>
      <protection/>
    </xf>
    <xf numFmtId="0" fontId="65" fillId="0" borderId="16" xfId="53" applyFont="1" applyBorder="1">
      <alignment/>
      <protection/>
    </xf>
    <xf numFmtId="0" fontId="66" fillId="0" borderId="16" xfId="53" applyFont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5" fillId="0" borderId="11" xfId="53" applyFont="1" applyBorder="1" applyAlignment="1">
      <alignment horizontal="center"/>
      <protection/>
    </xf>
    <xf numFmtId="0" fontId="65" fillId="0" borderId="11" xfId="53" applyFont="1" applyBorder="1">
      <alignment/>
      <protection/>
    </xf>
    <xf numFmtId="0" fontId="66" fillId="0" borderId="11" xfId="53" applyFont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0" fontId="16" fillId="0" borderId="37" xfId="0" applyNumberFormat="1" applyFont="1" applyFill="1" applyBorder="1" applyAlignment="1">
      <alignment horizontal="center"/>
    </xf>
    <xf numFmtId="0" fontId="16" fillId="0" borderId="38" xfId="0" applyNumberFormat="1" applyFont="1" applyFill="1" applyBorder="1" applyAlignment="1">
      <alignment horizontal="center"/>
    </xf>
    <xf numFmtId="0" fontId="19" fillId="0" borderId="37" xfId="54" applyFont="1" applyBorder="1" applyAlignment="1">
      <alignment horizontal="center"/>
      <protection/>
    </xf>
    <xf numFmtId="0" fontId="19" fillId="0" borderId="39" xfId="54" applyFont="1" applyBorder="1" applyAlignment="1">
      <alignment horizontal="center"/>
      <protection/>
    </xf>
    <xf numFmtId="0" fontId="40" fillId="0" borderId="40" xfId="54" applyFont="1" applyBorder="1" applyAlignment="1">
      <alignment horizontal="left"/>
      <protection/>
    </xf>
    <xf numFmtId="0" fontId="41" fillId="0" borderId="40" xfId="54" applyFont="1" applyBorder="1">
      <alignment/>
      <protection/>
    </xf>
    <xf numFmtId="0" fontId="41" fillId="0" borderId="40" xfId="54" applyFont="1" applyBorder="1" applyAlignment="1">
      <alignment horizontal="center"/>
      <protection/>
    </xf>
    <xf numFmtId="0" fontId="20" fillId="0" borderId="4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40" fillId="0" borderId="11" xfId="54" applyNumberFormat="1" applyFont="1" applyBorder="1" applyAlignment="1">
      <alignment horizontal="left"/>
      <protection/>
    </xf>
    <xf numFmtId="49" fontId="40" fillId="0" borderId="10" xfId="54" applyNumberFormat="1" applyFont="1" applyBorder="1" applyAlignment="1">
      <alignment horizontal="left"/>
      <protection/>
    </xf>
    <xf numFmtId="49" fontId="42" fillId="0" borderId="10" xfId="0" applyNumberFormat="1" applyFont="1" applyBorder="1" applyAlignment="1">
      <alignment/>
    </xf>
    <xf numFmtId="49" fontId="40" fillId="0" borderId="12" xfId="54" applyNumberFormat="1" applyFont="1" applyFill="1" applyBorder="1">
      <alignment/>
      <protection/>
    </xf>
    <xf numFmtId="49" fontId="40" fillId="0" borderId="10" xfId="54" applyNumberFormat="1" applyFont="1" applyFill="1" applyBorder="1">
      <alignment/>
      <protection/>
    </xf>
    <xf numFmtId="49" fontId="40" fillId="0" borderId="10" xfId="54" applyNumberFormat="1" applyFont="1" applyFill="1" applyBorder="1" applyAlignment="1">
      <alignment horizontal="left"/>
      <protection/>
    </xf>
    <xf numFmtId="49" fontId="65" fillId="0" borderId="12" xfId="53" applyNumberFormat="1" applyFont="1" applyFill="1" applyBorder="1">
      <alignment/>
      <protection/>
    </xf>
    <xf numFmtId="49" fontId="40" fillId="0" borderId="11" xfId="54" applyNumberFormat="1" applyFont="1" applyFill="1" applyBorder="1" applyAlignment="1">
      <alignment horizontal="left"/>
      <protection/>
    </xf>
    <xf numFmtId="49" fontId="40" fillId="0" borderId="12" xfId="54" applyNumberFormat="1" applyFont="1" applyBorder="1" applyAlignment="1">
      <alignment horizontal="left"/>
      <protection/>
    </xf>
    <xf numFmtId="49" fontId="65" fillId="0" borderId="11" xfId="53" applyNumberFormat="1" applyFont="1" applyBorder="1">
      <alignment/>
      <protection/>
    </xf>
    <xf numFmtId="49" fontId="65" fillId="0" borderId="10" xfId="53" applyNumberFormat="1" applyFont="1" applyBorder="1">
      <alignment/>
      <protection/>
    </xf>
    <xf numFmtId="49" fontId="65" fillId="0" borderId="16" xfId="53" applyNumberFormat="1" applyFont="1" applyBorder="1">
      <alignment/>
      <protection/>
    </xf>
    <xf numFmtId="49" fontId="65" fillId="0" borderId="12" xfId="53" applyNumberFormat="1" applyFont="1" applyBorder="1">
      <alignment/>
      <protection/>
    </xf>
    <xf numFmtId="49" fontId="40" fillId="0" borderId="40" xfId="54" applyNumberFormat="1" applyFont="1" applyBorder="1" applyAlignment="1">
      <alignment horizontal="left"/>
      <protection/>
    </xf>
    <xf numFmtId="49" fontId="15" fillId="0" borderId="41" xfId="53" applyNumberFormat="1" applyFont="1" applyBorder="1" applyAlignment="1">
      <alignment vertical="center"/>
      <protection/>
    </xf>
    <xf numFmtId="49" fontId="14" fillId="0" borderId="42" xfId="53" applyNumberFormat="1" applyFont="1" applyBorder="1" applyAlignment="1">
      <alignment horizontal="center" vertical="center"/>
      <protection/>
    </xf>
    <xf numFmtId="168" fontId="20" fillId="0" borderId="15" xfId="0" applyNumberFormat="1" applyFont="1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20" fillId="0" borderId="17" xfId="0" applyNumberFormat="1" applyFont="1" applyBorder="1" applyAlignment="1">
      <alignment horizontal="center"/>
    </xf>
    <xf numFmtId="168" fontId="20" fillId="0" borderId="31" xfId="0" applyNumberFormat="1" applyFont="1" applyFill="1" applyBorder="1" applyAlignment="1">
      <alignment horizontal="center"/>
    </xf>
    <xf numFmtId="168" fontId="14" fillId="0" borderId="27" xfId="53" applyNumberFormat="1" applyFont="1" applyBorder="1" applyAlignment="1">
      <alignment horizontal="center" vertical="center"/>
      <protection/>
    </xf>
    <xf numFmtId="168" fontId="15" fillId="0" borderId="28" xfId="0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27" xfId="53" applyNumberFormat="1" applyFont="1" applyBorder="1" applyAlignment="1">
      <alignment horizontal="center" vertical="top"/>
      <protection/>
    </xf>
    <xf numFmtId="168" fontId="15" fillId="0" borderId="17" xfId="53" applyNumberFormat="1" applyFont="1" applyBorder="1" applyAlignment="1">
      <alignment horizontal="center" vertical="top"/>
      <protection/>
    </xf>
    <xf numFmtId="168" fontId="15" fillId="0" borderId="28" xfId="53" applyNumberFormat="1" applyFont="1" applyBorder="1" applyAlignment="1">
      <alignment horizontal="center" vertical="top"/>
      <protection/>
    </xf>
    <xf numFmtId="168" fontId="0" fillId="0" borderId="10" xfId="0" applyNumberFormat="1" applyBorder="1" applyAlignment="1">
      <alignment/>
    </xf>
    <xf numFmtId="168" fontId="15" fillId="0" borderId="10" xfId="53" applyNumberFormat="1" applyFont="1" applyBorder="1" applyAlignment="1">
      <alignment horizontal="center" vertical="top"/>
      <protection/>
    </xf>
    <xf numFmtId="168" fontId="1" fillId="0" borderId="10" xfId="53" applyNumberFormat="1" applyBorder="1" applyAlignment="1">
      <alignment/>
      <protection/>
    </xf>
    <xf numFmtId="168" fontId="15" fillId="0" borderId="18" xfId="53" applyNumberFormat="1" applyFont="1" applyBorder="1" applyAlignment="1">
      <alignment horizontal="center" vertical="top"/>
      <protection/>
    </xf>
    <xf numFmtId="0" fontId="13" fillId="0" borderId="0" xfId="53" applyFont="1" applyBorder="1" applyAlignment="1">
      <alignment horizontal="center" vertical="top"/>
      <protection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0" xfId="53" applyFont="1" applyBorder="1" applyAlignment="1">
      <alignment horizontal="center" vertical="top"/>
      <protection/>
    </xf>
    <xf numFmtId="0" fontId="15" fillId="0" borderId="20" xfId="53" applyFont="1" applyBorder="1" applyAlignment="1">
      <alignment horizontal="left" vertical="top"/>
      <protection/>
    </xf>
    <xf numFmtId="0" fontId="21" fillId="0" borderId="0" xfId="53" applyFont="1" applyBorder="1" applyAlignment="1">
      <alignment horizontal="center" vertical="top"/>
      <protection/>
    </xf>
    <xf numFmtId="0" fontId="14" fillId="0" borderId="44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/>
      <protection/>
    </xf>
    <xf numFmtId="0" fontId="14" fillId="0" borderId="41" xfId="53" applyFont="1" applyBorder="1" applyAlignment="1">
      <alignment horizontal="center" vertical="center"/>
      <protection/>
    </xf>
    <xf numFmtId="0" fontId="14" fillId="0" borderId="40" xfId="53" applyFont="1" applyBorder="1" applyAlignment="1">
      <alignment horizontal="center" vertical="center"/>
      <protection/>
    </xf>
    <xf numFmtId="0" fontId="15" fillId="0" borderId="15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27" xfId="53" applyFont="1" applyBorder="1" applyAlignment="1">
      <alignment horizontal="center" vertical="center"/>
      <protection/>
    </xf>
    <xf numFmtId="0" fontId="14" fillId="0" borderId="19" xfId="53" applyFont="1" applyBorder="1" applyAlignment="1">
      <alignment horizontal="center" vertical="center"/>
      <protection/>
    </xf>
    <xf numFmtId="0" fontId="11" fillId="0" borderId="43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textRotation="90"/>
    </xf>
    <xf numFmtId="0" fontId="11" fillId="0" borderId="42" xfId="0" applyFont="1" applyBorder="1" applyAlignment="1">
      <alignment horizontal="center" vertical="center" textRotation="90"/>
    </xf>
    <xf numFmtId="0" fontId="16" fillId="0" borderId="0" xfId="0" applyFont="1" applyAlignment="1">
      <alignment horizontal="left"/>
    </xf>
    <xf numFmtId="49" fontId="15" fillId="0" borderId="15" xfId="53" applyNumberFormat="1" applyFont="1" applyBorder="1" applyAlignment="1">
      <alignment horizontal="center" vertical="center"/>
      <protection/>
    </xf>
    <xf numFmtId="49" fontId="15" fillId="0" borderId="12" xfId="53" applyNumberFormat="1" applyFont="1" applyBorder="1" applyAlignment="1">
      <alignment horizontal="center" vertical="center"/>
      <protection/>
    </xf>
    <xf numFmtId="0" fontId="14" fillId="0" borderId="46" xfId="53" applyFont="1" applyBorder="1" applyAlignment="1">
      <alignment horizontal="center" vertical="center"/>
      <protection/>
    </xf>
    <xf numFmtId="0" fontId="14" fillId="0" borderId="47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right" vertical="top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14" fillId="0" borderId="47" xfId="53" applyFont="1" applyBorder="1" applyAlignment="1">
      <alignment horizontal="center" vertical="center" wrapText="1"/>
      <protection/>
    </xf>
    <xf numFmtId="0" fontId="14" fillId="0" borderId="21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left" vertical="top"/>
      <protection/>
    </xf>
    <xf numFmtId="0" fontId="15" fillId="0" borderId="16" xfId="53" applyFont="1" applyBorder="1" applyAlignment="1">
      <alignment horizontal="center" vertical="center"/>
      <protection/>
    </xf>
    <xf numFmtId="0" fontId="23" fillId="0" borderId="0" xfId="54" applyFont="1" applyAlignment="1">
      <alignment horizontal="center"/>
      <protection/>
    </xf>
    <xf numFmtId="0" fontId="14" fillId="0" borderId="48" xfId="53" applyFont="1" applyBorder="1" applyAlignment="1">
      <alignment horizontal="center" vertical="center"/>
      <protection/>
    </xf>
    <xf numFmtId="0" fontId="15" fillId="0" borderId="41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14" fillId="0" borderId="49" xfId="53" applyFont="1" applyBorder="1" applyAlignment="1">
      <alignment horizontal="center" vertical="center" wrapText="1"/>
      <protection/>
    </xf>
    <xf numFmtId="49" fontId="15" fillId="0" borderId="16" xfId="53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1" fillId="0" borderId="50" xfId="0" applyFont="1" applyBorder="1" applyAlignment="1">
      <alignment horizontal="center" vertical="center" textRotation="90"/>
    </xf>
    <xf numFmtId="0" fontId="11" fillId="0" borderId="51" xfId="0" applyFont="1" applyBorder="1" applyAlignment="1">
      <alignment horizontal="center" vertical="center" textRotation="90"/>
    </xf>
    <xf numFmtId="0" fontId="11" fillId="0" borderId="52" xfId="0" applyFont="1" applyBorder="1" applyAlignment="1">
      <alignment horizontal="center" vertical="center" textRotation="90"/>
    </xf>
    <xf numFmtId="0" fontId="15" fillId="0" borderId="0" xfId="53" applyFont="1" applyBorder="1" applyAlignment="1">
      <alignment horizontal="left" vertical="top"/>
      <protection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1" xfId="0" applyFont="1" applyBorder="1" applyAlignment="1">
      <alignment vertical="center" textRotation="90"/>
    </xf>
    <xf numFmtId="0" fontId="45" fillId="0" borderId="11" xfId="0" applyFont="1" applyBorder="1" applyAlignment="1">
      <alignment vertical="center" textRotation="90"/>
    </xf>
    <xf numFmtId="0" fontId="20" fillId="0" borderId="17" xfId="0" applyFont="1" applyBorder="1" applyAlignment="1">
      <alignment/>
    </xf>
    <xf numFmtId="0" fontId="20" fillId="0" borderId="38" xfId="0" applyFont="1" applyBorder="1" applyAlignment="1">
      <alignment/>
    </xf>
    <xf numFmtId="0" fontId="45" fillId="0" borderId="45" xfId="0" applyFont="1" applyBorder="1" applyAlignment="1">
      <alignment horizontal="center" vertical="center" textRotation="90"/>
    </xf>
    <xf numFmtId="0" fontId="45" fillId="0" borderId="42" xfId="0" applyFont="1" applyBorder="1" applyAlignment="1">
      <alignment horizontal="center" vertical="center" textRotation="90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4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4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андатка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28">
      <selection activeCell="D40" sqref="D40"/>
    </sheetView>
  </sheetViews>
  <sheetFormatPr defaultColWidth="9.00390625" defaultRowHeight="12.75"/>
  <cols>
    <col min="1" max="1" width="29.125" style="0" bestFit="1" customWidth="1"/>
    <col min="2" max="2" width="12.375" style="0" customWidth="1"/>
  </cols>
  <sheetData>
    <row r="1" spans="1:2" ht="16.5" thickBot="1">
      <c r="A1" s="203" t="s">
        <v>115</v>
      </c>
      <c r="B1" s="204" t="s">
        <v>116</v>
      </c>
    </row>
    <row r="2" spans="1:2" ht="19.5" customHeight="1">
      <c r="A2" s="189" t="s">
        <v>117</v>
      </c>
      <c r="B2" s="205">
        <v>76</v>
      </c>
    </row>
    <row r="3" spans="1:3" ht="18.75">
      <c r="A3" s="190" t="s">
        <v>118</v>
      </c>
      <c r="B3" s="206">
        <v>56</v>
      </c>
      <c r="C3" s="78"/>
    </row>
    <row r="4" spans="1:3" ht="18.75">
      <c r="A4" s="190" t="s">
        <v>119</v>
      </c>
      <c r="B4" s="207">
        <v>41</v>
      </c>
      <c r="C4" s="78"/>
    </row>
    <row r="5" spans="1:3" ht="18.75">
      <c r="A5" s="190" t="s">
        <v>120</v>
      </c>
      <c r="B5" s="206">
        <v>31</v>
      </c>
      <c r="C5" s="78"/>
    </row>
    <row r="6" spans="1:3" ht="18.75">
      <c r="A6" s="191" t="s">
        <v>121</v>
      </c>
      <c r="B6" s="206">
        <v>27</v>
      </c>
      <c r="C6" s="78"/>
    </row>
    <row r="7" spans="1:3" ht="18.75">
      <c r="A7" s="190" t="s">
        <v>122</v>
      </c>
      <c r="B7" s="206">
        <v>23</v>
      </c>
      <c r="C7" s="78"/>
    </row>
    <row r="8" spans="1:3" ht="18.75">
      <c r="A8" s="190" t="s">
        <v>123</v>
      </c>
      <c r="B8" s="206">
        <v>19</v>
      </c>
      <c r="C8" s="78"/>
    </row>
    <row r="9" spans="1:3" ht="19.5" thickBot="1">
      <c r="A9" s="192" t="s">
        <v>124</v>
      </c>
      <c r="B9" s="206">
        <v>16</v>
      </c>
      <c r="C9" s="78"/>
    </row>
    <row r="10" spans="1:3" ht="18.75">
      <c r="A10" s="189" t="s">
        <v>125</v>
      </c>
      <c r="B10" s="208">
        <v>13</v>
      </c>
      <c r="C10" s="78"/>
    </row>
    <row r="11" spans="1:3" ht="18.75">
      <c r="A11" s="190" t="s">
        <v>126</v>
      </c>
      <c r="B11" s="209">
        <v>10</v>
      </c>
      <c r="C11" s="78"/>
    </row>
    <row r="12" spans="1:3" ht="18.75">
      <c r="A12" s="190" t="s">
        <v>127</v>
      </c>
      <c r="B12" s="208">
        <v>7</v>
      </c>
      <c r="C12" s="78"/>
    </row>
    <row r="13" spans="1:3" ht="18.75">
      <c r="A13" s="189" t="s">
        <v>128</v>
      </c>
      <c r="B13" s="206">
        <v>4</v>
      </c>
      <c r="C13" s="78"/>
    </row>
    <row r="14" spans="1:3" ht="18.75">
      <c r="A14" s="190" t="s">
        <v>129</v>
      </c>
      <c r="B14" s="206">
        <v>1</v>
      </c>
      <c r="C14" s="78"/>
    </row>
    <row r="15" spans="1:2" ht="19.5" thickBot="1">
      <c r="A15" s="193" t="s">
        <v>130</v>
      </c>
      <c r="B15" s="206">
        <v>0</v>
      </c>
    </row>
    <row r="16" spans="1:2" ht="18.75">
      <c r="A16" s="194" t="s">
        <v>131</v>
      </c>
      <c r="B16" s="210">
        <v>49</v>
      </c>
    </row>
    <row r="17" spans="1:2" ht="18.75">
      <c r="A17" s="194" t="s">
        <v>132</v>
      </c>
      <c r="B17" s="211">
        <v>29</v>
      </c>
    </row>
    <row r="18" spans="1:2" ht="18.75">
      <c r="A18" s="194" t="s">
        <v>133</v>
      </c>
      <c r="B18" s="211">
        <v>14</v>
      </c>
    </row>
    <row r="19" spans="1:2" ht="19.5" thickBot="1">
      <c r="A19" s="195" t="s">
        <v>134</v>
      </c>
      <c r="B19" s="212">
        <v>4</v>
      </c>
    </row>
    <row r="20" spans="1:2" ht="19.5" thickBot="1">
      <c r="A20" s="196" t="s">
        <v>135</v>
      </c>
      <c r="B20" s="212">
        <v>0</v>
      </c>
    </row>
    <row r="21" spans="1:2" ht="18.75">
      <c r="A21" s="190" t="s">
        <v>136</v>
      </c>
      <c r="B21" s="213">
        <v>69</v>
      </c>
    </row>
    <row r="22" spans="1:2" ht="18.75">
      <c r="A22" s="190" t="s">
        <v>137</v>
      </c>
      <c r="B22" s="214">
        <v>49</v>
      </c>
    </row>
    <row r="23" spans="1:2" ht="18.75">
      <c r="A23" s="190" t="s">
        <v>138</v>
      </c>
      <c r="B23" s="215">
        <v>42.5</v>
      </c>
    </row>
    <row r="24" spans="1:2" ht="18.75">
      <c r="A24" s="190" t="s">
        <v>139</v>
      </c>
      <c r="B24" s="214">
        <v>24</v>
      </c>
    </row>
    <row r="25" spans="1:2" ht="18.75">
      <c r="A25" s="190" t="s">
        <v>140</v>
      </c>
      <c r="B25" s="214">
        <v>20</v>
      </c>
    </row>
    <row r="26" spans="1:2" ht="18.75">
      <c r="A26" s="190" t="s">
        <v>141</v>
      </c>
      <c r="B26" s="214">
        <v>16</v>
      </c>
    </row>
    <row r="27" spans="1:2" ht="18.75">
      <c r="A27" s="190" t="s">
        <v>142</v>
      </c>
      <c r="B27" s="214">
        <v>12</v>
      </c>
    </row>
    <row r="28" spans="1:2" ht="19.5" thickBot="1">
      <c r="A28" s="197" t="s">
        <v>143</v>
      </c>
      <c r="B28" s="214">
        <v>9</v>
      </c>
    </row>
    <row r="29" spans="1:2" ht="18.75">
      <c r="A29" s="189" t="s">
        <v>144</v>
      </c>
      <c r="B29" s="214">
        <v>6</v>
      </c>
    </row>
    <row r="30" spans="1:2" ht="18.75">
      <c r="A30" s="190" t="s">
        <v>145</v>
      </c>
      <c r="B30" s="214">
        <v>3</v>
      </c>
    </row>
    <row r="31" spans="1:2" ht="19.5" thickBot="1">
      <c r="A31" s="190" t="s">
        <v>146</v>
      </c>
      <c r="B31" s="216">
        <v>0</v>
      </c>
    </row>
    <row r="32" spans="1:2" ht="18.75">
      <c r="A32" s="198" t="s">
        <v>147</v>
      </c>
      <c r="B32" s="213">
        <v>53</v>
      </c>
    </row>
    <row r="33" spans="1:2" ht="18.75">
      <c r="A33" s="199" t="s">
        <v>148</v>
      </c>
      <c r="B33" s="215">
        <v>33</v>
      </c>
    </row>
    <row r="34" spans="1:2" ht="18.75">
      <c r="A34" s="200" t="s">
        <v>149</v>
      </c>
      <c r="B34" s="215">
        <v>18</v>
      </c>
    </row>
    <row r="35" spans="1:2" ht="18.75">
      <c r="A35" s="199" t="s">
        <v>150</v>
      </c>
      <c r="B35" s="215">
        <v>8</v>
      </c>
    </row>
    <row r="36" spans="1:2" ht="18.75">
      <c r="A36" s="198" t="s">
        <v>151</v>
      </c>
      <c r="B36" s="217">
        <v>4</v>
      </c>
    </row>
    <row r="37" spans="1:2" ht="19.5" thickBot="1">
      <c r="A37" s="201" t="s">
        <v>152</v>
      </c>
      <c r="B37" s="217">
        <v>0</v>
      </c>
    </row>
    <row r="38" spans="1:2" ht="18.75">
      <c r="A38" s="190" t="s">
        <v>153</v>
      </c>
      <c r="B38" s="215">
        <v>63</v>
      </c>
    </row>
    <row r="39" spans="1:2" ht="18.75">
      <c r="A39" s="190" t="s">
        <v>154</v>
      </c>
      <c r="B39" s="215">
        <v>43</v>
      </c>
    </row>
    <row r="40" spans="1:2" ht="18.75">
      <c r="A40" s="190" t="s">
        <v>155</v>
      </c>
      <c r="B40" s="214">
        <v>28</v>
      </c>
    </row>
    <row r="41" spans="1:2" ht="18.75">
      <c r="A41" s="190" t="s">
        <v>156</v>
      </c>
      <c r="B41" s="217">
        <v>18</v>
      </c>
    </row>
    <row r="42" spans="1:2" ht="18.75">
      <c r="A42" s="190" t="s">
        <v>157</v>
      </c>
      <c r="B42" s="217">
        <v>14</v>
      </c>
    </row>
    <row r="43" spans="1:2" ht="18.75">
      <c r="A43" s="190" t="s">
        <v>158</v>
      </c>
      <c r="B43" s="217">
        <v>10</v>
      </c>
    </row>
    <row r="44" spans="1:2" ht="18.75">
      <c r="A44" s="190" t="s">
        <v>159</v>
      </c>
      <c r="B44" s="217">
        <v>6</v>
      </c>
    </row>
    <row r="45" spans="1:2" ht="19.5" thickBot="1">
      <c r="A45" s="197" t="s">
        <v>160</v>
      </c>
      <c r="B45" s="217">
        <v>3</v>
      </c>
    </row>
    <row r="46" spans="1:2" ht="18.75">
      <c r="A46" s="189" t="s">
        <v>161</v>
      </c>
      <c r="B46" s="218">
        <v>0</v>
      </c>
    </row>
    <row r="47" spans="1:2" ht="18.75">
      <c r="A47" s="189" t="s">
        <v>162</v>
      </c>
      <c r="B47" s="219">
        <v>63</v>
      </c>
    </row>
    <row r="48" spans="1:2" ht="18.75">
      <c r="A48" s="190" t="s">
        <v>163</v>
      </c>
      <c r="B48" s="215">
        <v>43</v>
      </c>
    </row>
    <row r="49" spans="1:2" ht="18.75">
      <c r="A49" s="190" t="s">
        <v>164</v>
      </c>
      <c r="B49" s="215">
        <v>28</v>
      </c>
    </row>
    <row r="50" spans="1:2" ht="18.75">
      <c r="A50" s="190" t="s">
        <v>165</v>
      </c>
      <c r="B50" s="214">
        <v>18</v>
      </c>
    </row>
    <row r="51" spans="1:2" ht="18.75">
      <c r="A51" s="190" t="s">
        <v>166</v>
      </c>
      <c r="B51" s="214">
        <v>14</v>
      </c>
    </row>
    <row r="52" spans="1:2" ht="18.75">
      <c r="A52" s="190" t="s">
        <v>167</v>
      </c>
      <c r="B52" s="214">
        <v>10</v>
      </c>
    </row>
    <row r="53" spans="1:2" ht="19.5" thickBot="1">
      <c r="A53" s="202" t="s">
        <v>168</v>
      </c>
      <c r="B53" s="214">
        <v>6</v>
      </c>
    </row>
    <row r="54" spans="1:2" ht="18.75">
      <c r="A54" s="189" t="s">
        <v>169</v>
      </c>
      <c r="B54" s="214">
        <v>3</v>
      </c>
    </row>
    <row r="55" spans="1:2" ht="18.75">
      <c r="A55" s="190" t="s">
        <v>170</v>
      </c>
      <c r="B55" s="214">
        <v>0</v>
      </c>
    </row>
  </sheetData>
  <sheetProtection/>
  <printOptions/>
  <pageMargins left="0.61" right="0.2" top="0.54" bottom="0.17" header="0.3" footer="0.16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34"/>
  <sheetViews>
    <sheetView tabSelected="1" zoomScalePageLayoutView="0" workbookViewId="0" topLeftCell="A1">
      <selection activeCell="E31" sqref="E31"/>
    </sheetView>
  </sheetViews>
  <sheetFormatPr defaultColWidth="9.00390625" defaultRowHeight="12.75"/>
  <cols>
    <col min="1" max="1" width="6.00390625" style="0" customWidth="1"/>
    <col min="4" max="4" width="24.875" style="0" customWidth="1"/>
    <col min="5" max="5" width="16.375" style="0" customWidth="1"/>
    <col min="7" max="7" width="11.75390625" style="0" customWidth="1"/>
    <col min="8" max="8" width="11.125" style="0" customWidth="1"/>
    <col min="9" max="9" width="11.75390625" style="0" customWidth="1"/>
  </cols>
  <sheetData>
    <row r="4" spans="1:12" ht="33.75">
      <c r="A4" s="265" t="s">
        <v>45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0.25">
      <c r="A5" s="266" t="s">
        <v>171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</row>
    <row r="6" spans="1:12" ht="20.25">
      <c r="A6" s="266" t="s">
        <v>90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8" spans="1:11" ht="15">
      <c r="A8" s="274" t="s">
        <v>197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</row>
    <row r="9" spans="1:11" ht="20.25">
      <c r="A9" s="267" t="s">
        <v>172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</row>
    <row r="10" ht="12" customHeight="1" thickBot="1"/>
    <row r="11" ht="12.75" hidden="1">
      <c r="A11" t="s">
        <v>15</v>
      </c>
    </row>
    <row r="12" spans="1:12" ht="18">
      <c r="A12" s="276"/>
      <c r="B12" s="277" t="s">
        <v>9</v>
      </c>
      <c r="C12" s="277" t="s">
        <v>12</v>
      </c>
      <c r="D12" s="277" t="s">
        <v>0</v>
      </c>
      <c r="E12" s="277" t="s">
        <v>1</v>
      </c>
      <c r="F12" s="277" t="s">
        <v>2</v>
      </c>
      <c r="G12" s="277" t="s">
        <v>3</v>
      </c>
      <c r="H12" s="278" t="s">
        <v>8</v>
      </c>
      <c r="I12" s="278"/>
      <c r="J12" s="279" t="s">
        <v>6</v>
      </c>
      <c r="K12" s="279" t="s">
        <v>11</v>
      </c>
      <c r="L12" s="280" t="s">
        <v>196</v>
      </c>
    </row>
    <row r="13" spans="1:12" ht="16.5" customHeight="1" thickBot="1">
      <c r="A13" s="281"/>
      <c r="B13" s="282"/>
      <c r="C13" s="282"/>
      <c r="D13" s="282"/>
      <c r="E13" s="282"/>
      <c r="F13" s="282"/>
      <c r="G13" s="282"/>
      <c r="H13" s="283" t="s">
        <v>194</v>
      </c>
      <c r="I13" s="283" t="s">
        <v>195</v>
      </c>
      <c r="J13" s="284"/>
      <c r="K13" s="284"/>
      <c r="L13" s="285"/>
    </row>
    <row r="14" spans="1:12" ht="15" customHeight="1">
      <c r="A14" s="272" t="s">
        <v>173</v>
      </c>
      <c r="B14" s="275">
        <v>1</v>
      </c>
      <c r="C14" s="56">
        <v>11</v>
      </c>
      <c r="D14" s="56" t="s">
        <v>174</v>
      </c>
      <c r="E14" s="56" t="s">
        <v>18</v>
      </c>
      <c r="F14" s="56">
        <v>1985</v>
      </c>
      <c r="G14" s="49" t="s">
        <v>89</v>
      </c>
      <c r="H14" s="49">
        <v>19</v>
      </c>
      <c r="I14" s="49" t="s">
        <v>93</v>
      </c>
      <c r="J14" s="49" t="s">
        <v>93</v>
      </c>
      <c r="K14" s="49">
        <v>76</v>
      </c>
      <c r="L14" s="126"/>
    </row>
    <row r="15" spans="1:12" ht="15">
      <c r="A15" s="272"/>
      <c r="B15" s="270">
        <v>2</v>
      </c>
      <c r="C15" s="55">
        <v>30</v>
      </c>
      <c r="D15" s="55" t="s">
        <v>175</v>
      </c>
      <c r="E15" s="55" t="s">
        <v>10</v>
      </c>
      <c r="F15" s="55">
        <v>1976</v>
      </c>
      <c r="G15" s="47" t="s">
        <v>89</v>
      </c>
      <c r="H15" s="47">
        <v>19</v>
      </c>
      <c r="I15" s="47">
        <v>26</v>
      </c>
      <c r="J15" s="47">
        <v>23</v>
      </c>
      <c r="K15" s="47">
        <v>56</v>
      </c>
      <c r="L15" s="12"/>
    </row>
    <row r="16" spans="1:12" ht="15">
      <c r="A16" s="272"/>
      <c r="B16" s="270">
        <v>3</v>
      </c>
      <c r="C16" s="55">
        <v>45</v>
      </c>
      <c r="D16" s="55" t="s">
        <v>176</v>
      </c>
      <c r="E16" s="55" t="s">
        <v>17</v>
      </c>
      <c r="F16" s="55">
        <v>1987</v>
      </c>
      <c r="G16" s="47">
        <v>2</v>
      </c>
      <c r="H16" s="47">
        <v>11</v>
      </c>
      <c r="I16" s="47" t="s">
        <v>105</v>
      </c>
      <c r="J16" s="47" t="s">
        <v>177</v>
      </c>
      <c r="K16" s="47">
        <v>41</v>
      </c>
      <c r="L16" s="12"/>
    </row>
    <row r="17" spans="1:12" ht="15">
      <c r="A17" s="272"/>
      <c r="B17" s="270">
        <v>4</v>
      </c>
      <c r="C17" s="55">
        <v>14</v>
      </c>
      <c r="D17" s="55" t="s">
        <v>178</v>
      </c>
      <c r="E17" s="55" t="s">
        <v>18</v>
      </c>
      <c r="F17" s="55">
        <v>1990</v>
      </c>
      <c r="G17" s="47">
        <v>2</v>
      </c>
      <c r="H17" s="47" t="s">
        <v>102</v>
      </c>
      <c r="I17" s="47" t="s">
        <v>179</v>
      </c>
      <c r="J17" s="47">
        <v>13</v>
      </c>
      <c r="K17" s="47">
        <v>31</v>
      </c>
      <c r="L17" s="12"/>
    </row>
    <row r="18" spans="1:12" ht="15">
      <c r="A18" s="272"/>
      <c r="B18" s="270">
        <v>5</v>
      </c>
      <c r="C18" s="55">
        <v>65</v>
      </c>
      <c r="D18" s="55" t="s">
        <v>180</v>
      </c>
      <c r="E18" s="55" t="s">
        <v>65</v>
      </c>
      <c r="F18" s="55">
        <v>1986</v>
      </c>
      <c r="G18" s="47" t="s">
        <v>19</v>
      </c>
      <c r="H18" s="47">
        <v>16</v>
      </c>
      <c r="I18" s="47" t="s">
        <v>181</v>
      </c>
      <c r="J18" s="47" t="s">
        <v>182</v>
      </c>
      <c r="K18" s="47">
        <v>27</v>
      </c>
      <c r="L18" s="12"/>
    </row>
    <row r="19" spans="1:12" ht="15">
      <c r="A19" s="272"/>
      <c r="B19" s="270">
        <v>6</v>
      </c>
      <c r="C19" s="55">
        <v>44</v>
      </c>
      <c r="D19" s="55" t="s">
        <v>183</v>
      </c>
      <c r="E19" s="55" t="s">
        <v>17</v>
      </c>
      <c r="F19" s="55">
        <v>1990</v>
      </c>
      <c r="G19" s="47">
        <v>1</v>
      </c>
      <c r="H19" s="47" t="s">
        <v>182</v>
      </c>
      <c r="I19" s="47">
        <v>25</v>
      </c>
      <c r="J19" s="47" t="s">
        <v>108</v>
      </c>
      <c r="K19" s="47">
        <v>23</v>
      </c>
      <c r="L19" s="12"/>
    </row>
    <row r="20" spans="1:12" ht="15">
      <c r="A20" s="272"/>
      <c r="B20" s="270">
        <v>7</v>
      </c>
      <c r="C20" s="55">
        <v>9</v>
      </c>
      <c r="D20" s="55" t="s">
        <v>184</v>
      </c>
      <c r="E20" s="55" t="s">
        <v>18</v>
      </c>
      <c r="F20" s="55">
        <v>1983</v>
      </c>
      <c r="G20" s="47">
        <v>2</v>
      </c>
      <c r="H20" s="47" t="s">
        <v>103</v>
      </c>
      <c r="I20" s="47">
        <v>25</v>
      </c>
      <c r="J20" s="47">
        <v>4</v>
      </c>
      <c r="K20" s="47">
        <v>19</v>
      </c>
      <c r="L20" s="12"/>
    </row>
    <row r="21" spans="1:12" ht="15.75" thickBot="1">
      <c r="A21" s="273"/>
      <c r="B21" s="271">
        <v>8</v>
      </c>
      <c r="C21" s="73">
        <v>63</v>
      </c>
      <c r="D21" s="73" t="s">
        <v>185</v>
      </c>
      <c r="E21" s="73" t="s">
        <v>18</v>
      </c>
      <c r="F21" s="73">
        <v>1988</v>
      </c>
      <c r="G21" s="48">
        <v>1</v>
      </c>
      <c r="H21" s="48" t="s">
        <v>104</v>
      </c>
      <c r="I21" s="48">
        <v>25</v>
      </c>
      <c r="J21" s="48">
        <v>3</v>
      </c>
      <c r="K21" s="47">
        <v>16</v>
      </c>
      <c r="L21" s="12"/>
    </row>
    <row r="22" spans="1:12" ht="15">
      <c r="A22" s="268"/>
      <c r="B22" s="56">
        <v>9</v>
      </c>
      <c r="C22" s="56">
        <v>10</v>
      </c>
      <c r="D22" s="56" t="s">
        <v>186</v>
      </c>
      <c r="E22" s="56" t="s">
        <v>18</v>
      </c>
      <c r="F22" s="56">
        <v>1987</v>
      </c>
      <c r="G22" s="49">
        <v>3</v>
      </c>
      <c r="H22" s="49" t="s">
        <v>187</v>
      </c>
      <c r="I22" s="49">
        <v>19</v>
      </c>
      <c r="J22" s="49"/>
      <c r="K22" s="47">
        <v>13</v>
      </c>
      <c r="L22" s="12"/>
    </row>
    <row r="23" spans="1:12" ht="15">
      <c r="A23" s="269"/>
      <c r="B23" s="55">
        <v>10</v>
      </c>
      <c r="C23" s="55">
        <v>29</v>
      </c>
      <c r="D23" s="55" t="s">
        <v>188</v>
      </c>
      <c r="E23" s="55" t="s">
        <v>18</v>
      </c>
      <c r="F23" s="55">
        <v>1987</v>
      </c>
      <c r="G23" s="47" t="s">
        <v>19</v>
      </c>
      <c r="H23" s="47">
        <v>10</v>
      </c>
      <c r="I23" s="47">
        <v>12</v>
      </c>
      <c r="J23" s="47"/>
      <c r="K23" s="47">
        <v>10</v>
      </c>
      <c r="L23" s="12"/>
    </row>
    <row r="24" spans="1:12" ht="15">
      <c r="A24" s="55"/>
      <c r="B24" s="55">
        <v>11</v>
      </c>
      <c r="C24" s="55">
        <v>7</v>
      </c>
      <c r="D24" s="55" t="s">
        <v>189</v>
      </c>
      <c r="E24" s="55" t="s">
        <v>18</v>
      </c>
      <c r="F24" s="55">
        <v>1981</v>
      </c>
      <c r="G24" s="47" t="s">
        <v>19</v>
      </c>
      <c r="H24" s="47">
        <v>9</v>
      </c>
      <c r="I24" s="47">
        <v>15</v>
      </c>
      <c r="J24" s="47"/>
      <c r="K24" s="47">
        <v>7</v>
      </c>
      <c r="L24" s="12"/>
    </row>
    <row r="25" spans="1:12" ht="15">
      <c r="A25" s="55"/>
      <c r="B25" s="55">
        <v>12</v>
      </c>
      <c r="C25" s="55">
        <v>37</v>
      </c>
      <c r="D25" s="55" t="s">
        <v>190</v>
      </c>
      <c r="E25" s="55" t="s">
        <v>66</v>
      </c>
      <c r="F25" s="55">
        <v>1984</v>
      </c>
      <c r="G25" s="47">
        <v>3</v>
      </c>
      <c r="H25" s="47">
        <v>9</v>
      </c>
      <c r="I25" s="47">
        <v>9</v>
      </c>
      <c r="J25" s="47"/>
      <c r="K25" s="47">
        <v>4</v>
      </c>
      <c r="L25" s="12"/>
    </row>
    <row r="26" spans="1:12" ht="15">
      <c r="A26" s="55"/>
      <c r="B26" s="55">
        <v>13</v>
      </c>
      <c r="C26" s="55">
        <v>8</v>
      </c>
      <c r="D26" s="55" t="s">
        <v>191</v>
      </c>
      <c r="E26" s="55" t="s">
        <v>18</v>
      </c>
      <c r="F26" s="55">
        <v>1980</v>
      </c>
      <c r="G26" s="47">
        <v>3</v>
      </c>
      <c r="H26" s="47">
        <v>2</v>
      </c>
      <c r="I26" s="47">
        <v>9</v>
      </c>
      <c r="J26" s="47"/>
      <c r="K26" s="47">
        <v>1</v>
      </c>
      <c r="L26" s="12"/>
    </row>
    <row r="27" spans="1:12" ht="15">
      <c r="A27" s="55"/>
      <c r="B27" s="55">
        <v>14</v>
      </c>
      <c r="C27" s="55">
        <v>61</v>
      </c>
      <c r="D27" s="55" t="s">
        <v>192</v>
      </c>
      <c r="E27" s="55" t="s">
        <v>18</v>
      </c>
      <c r="F27" s="55">
        <v>1985</v>
      </c>
      <c r="G27" s="47" t="s">
        <v>19</v>
      </c>
      <c r="H27" s="47">
        <v>5</v>
      </c>
      <c r="I27" s="47">
        <v>6</v>
      </c>
      <c r="J27" s="47"/>
      <c r="K27" s="47">
        <v>0</v>
      </c>
      <c r="L27" s="12"/>
    </row>
    <row r="28" spans="1:11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30" spans="4:8" ht="15">
      <c r="D30" s="50" t="s">
        <v>4</v>
      </c>
      <c r="E30" s="50" t="s">
        <v>193</v>
      </c>
      <c r="F30" s="50"/>
      <c r="G30" s="50" t="s">
        <v>99</v>
      </c>
      <c r="H30" s="50"/>
    </row>
    <row r="31" spans="4:8" ht="15">
      <c r="D31" s="50"/>
      <c r="E31" s="50"/>
      <c r="F31" s="50"/>
      <c r="G31" s="50"/>
      <c r="H31" s="50"/>
    </row>
    <row r="32" spans="4:8" ht="15">
      <c r="D32" s="50"/>
      <c r="E32" s="50"/>
      <c r="F32" s="50"/>
      <c r="G32" s="50"/>
      <c r="H32" s="50"/>
    </row>
    <row r="33" spans="4:8" ht="15">
      <c r="D33" s="50" t="s">
        <v>5</v>
      </c>
      <c r="E33" s="50" t="s">
        <v>7</v>
      </c>
      <c r="F33" s="50"/>
      <c r="G33" s="50" t="s">
        <v>48</v>
      </c>
      <c r="H33" s="50"/>
    </row>
    <row r="34" spans="4:8" ht="15">
      <c r="D34" s="50"/>
      <c r="E34" s="50"/>
      <c r="F34" s="50"/>
      <c r="G34" s="50"/>
      <c r="H34" s="50"/>
    </row>
  </sheetData>
  <sheetProtection/>
  <mergeCells count="16">
    <mergeCell ref="A14:A21"/>
    <mergeCell ref="A9:K9"/>
    <mergeCell ref="A12:A13"/>
    <mergeCell ref="J12:J13"/>
    <mergeCell ref="K12:K13"/>
    <mergeCell ref="L12:L13"/>
    <mergeCell ref="A5:L5"/>
    <mergeCell ref="A6:L6"/>
    <mergeCell ref="A4:L4"/>
    <mergeCell ref="A8:K8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PageLayoutView="0" workbookViewId="0" topLeftCell="B13">
      <selection activeCell="E22" sqref="E22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6.375" style="0" customWidth="1"/>
    <col min="4" max="4" width="27.375" style="0" customWidth="1"/>
    <col min="5" max="5" width="20.625" style="0" customWidth="1"/>
    <col min="8" max="8" width="12.25390625" style="0" customWidth="1"/>
    <col min="9" max="9" width="7.75390625" style="0" hidden="1" customWidth="1"/>
    <col min="10" max="10" width="9.625" style="0" bestFit="1" customWidth="1"/>
    <col min="11" max="11" width="0.875" style="0" hidden="1" customWidth="1"/>
    <col min="12" max="12" width="0.12890625" style="0" customWidth="1"/>
  </cols>
  <sheetData>
    <row r="2" spans="1:15" ht="22.5">
      <c r="A2" s="225" t="s">
        <v>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20.25" customHeight="1">
      <c r="A3" s="220" t="s">
        <v>30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20.25">
      <c r="A4" s="220" t="s">
        <v>90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3:15" ht="18"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7"/>
      <c r="O5" s="2"/>
    </row>
    <row r="6" spans="1:15" ht="18.75">
      <c r="A6" s="232" t="s">
        <v>28</v>
      </c>
      <c r="B6" s="232"/>
      <c r="C6" s="232"/>
      <c r="D6" s="16"/>
      <c r="E6" s="1"/>
      <c r="F6" s="7"/>
      <c r="G6" s="7"/>
      <c r="I6" s="14"/>
      <c r="J6" s="14"/>
      <c r="K6" s="14"/>
      <c r="L6" s="14"/>
      <c r="M6" s="14"/>
      <c r="N6" s="223" t="s">
        <v>92</v>
      </c>
      <c r="O6" s="223"/>
    </row>
    <row r="7" spans="3:15" ht="18.75">
      <c r="C7" s="8"/>
      <c r="D7" s="223" t="s">
        <v>52</v>
      </c>
      <c r="E7" s="223"/>
      <c r="F7" s="223"/>
      <c r="G7" s="223"/>
      <c r="H7" s="223"/>
      <c r="I7" s="223"/>
      <c r="J7" s="223"/>
      <c r="K7" s="6"/>
      <c r="L7" s="6"/>
      <c r="M7" s="9"/>
      <c r="N7" s="9"/>
      <c r="O7" s="3"/>
    </row>
    <row r="8" spans="3:15" ht="18.75">
      <c r="C8" s="8"/>
      <c r="D8" s="8"/>
      <c r="E8" s="6"/>
      <c r="F8" s="6"/>
      <c r="G8" s="6"/>
      <c r="H8" s="6"/>
      <c r="I8" s="6"/>
      <c r="J8" s="6"/>
      <c r="K8" s="6"/>
      <c r="L8" s="6"/>
      <c r="M8" s="9"/>
      <c r="N8" s="9"/>
      <c r="O8" s="3"/>
    </row>
    <row r="9" spans="1:15" ht="16.5" thickBot="1">
      <c r="A9" s="224" t="s">
        <v>15</v>
      </c>
      <c r="B9" s="224"/>
      <c r="C9" s="224"/>
      <c r="D9" s="224"/>
      <c r="E9" s="51"/>
      <c r="F9" s="51"/>
      <c r="G9" s="39"/>
      <c r="H9" s="4"/>
      <c r="I9" s="4"/>
      <c r="J9" s="4"/>
      <c r="K9" s="4"/>
      <c r="L9" s="4"/>
      <c r="M9" s="9"/>
      <c r="N9" s="9"/>
      <c r="O9" s="3"/>
    </row>
    <row r="10" spans="1:15" ht="15.75">
      <c r="A10" s="221"/>
      <c r="B10" s="235" t="s">
        <v>9</v>
      </c>
      <c r="C10" s="233" t="s">
        <v>12</v>
      </c>
      <c r="D10" s="230" t="s">
        <v>0</v>
      </c>
      <c r="E10" s="230" t="s">
        <v>1</v>
      </c>
      <c r="F10" s="241" t="s">
        <v>2</v>
      </c>
      <c r="G10" s="241" t="s">
        <v>3</v>
      </c>
      <c r="H10" s="226" t="s">
        <v>8</v>
      </c>
      <c r="I10" s="227"/>
      <c r="J10" s="227"/>
      <c r="K10" s="21"/>
      <c r="L10" s="22"/>
      <c r="M10" s="228" t="s">
        <v>6</v>
      </c>
      <c r="N10" s="228" t="s">
        <v>11</v>
      </c>
      <c r="O10" s="243" t="s">
        <v>3</v>
      </c>
    </row>
    <row r="11" spans="1:15" ht="16.5" thickBot="1">
      <c r="A11" s="222"/>
      <c r="B11" s="236"/>
      <c r="C11" s="234"/>
      <c r="D11" s="231"/>
      <c r="E11" s="231"/>
      <c r="F11" s="242"/>
      <c r="G11" s="242"/>
      <c r="H11" s="17" t="s">
        <v>13</v>
      </c>
      <c r="I11" s="17" t="s">
        <v>9</v>
      </c>
      <c r="J11" s="17" t="s">
        <v>14</v>
      </c>
      <c r="K11" s="17" t="s">
        <v>9</v>
      </c>
      <c r="L11" s="18" t="s">
        <v>11</v>
      </c>
      <c r="M11" s="229"/>
      <c r="N11" s="229"/>
      <c r="O11" s="244"/>
    </row>
    <row r="12" spans="1:15" ht="18.75">
      <c r="A12" s="237" t="s">
        <v>6</v>
      </c>
      <c r="B12" s="94">
        <v>1</v>
      </c>
      <c r="C12" s="121">
        <v>16</v>
      </c>
      <c r="D12" s="122" t="s">
        <v>50</v>
      </c>
      <c r="E12" s="122" t="s">
        <v>18</v>
      </c>
      <c r="F12" s="123">
        <v>1989</v>
      </c>
      <c r="G12" s="123" t="s">
        <v>86</v>
      </c>
      <c r="H12" s="47" t="s">
        <v>93</v>
      </c>
      <c r="I12">
        <v>1</v>
      </c>
      <c r="J12" s="47" t="s">
        <v>93</v>
      </c>
      <c r="K12" s="47">
        <v>1</v>
      </c>
      <c r="L12" s="55">
        <v>1</v>
      </c>
      <c r="M12" s="88" t="s">
        <v>106</v>
      </c>
      <c r="N12" s="93">
        <v>49</v>
      </c>
      <c r="O12" s="92"/>
    </row>
    <row r="13" spans="1:15" ht="18.75">
      <c r="A13" s="238"/>
      <c r="B13" s="89">
        <v>2</v>
      </c>
      <c r="C13" s="121">
        <v>15</v>
      </c>
      <c r="D13" s="122" t="s">
        <v>87</v>
      </c>
      <c r="E13" s="122" t="s">
        <v>18</v>
      </c>
      <c r="F13" s="123">
        <v>1988</v>
      </c>
      <c r="G13" s="123" t="s">
        <v>86</v>
      </c>
      <c r="H13" s="47" t="s">
        <v>93</v>
      </c>
      <c r="I13">
        <v>1</v>
      </c>
      <c r="J13" s="47" t="s">
        <v>93</v>
      </c>
      <c r="K13" s="47">
        <v>1</v>
      </c>
      <c r="L13" s="55">
        <v>1</v>
      </c>
      <c r="M13" s="88" t="s">
        <v>107</v>
      </c>
      <c r="N13" s="101">
        <v>29</v>
      </c>
      <c r="O13" s="67"/>
    </row>
    <row r="14" spans="1:15" ht="19.5" thickBot="1">
      <c r="A14" s="238"/>
      <c r="B14" s="90">
        <v>2</v>
      </c>
      <c r="C14" s="121">
        <v>55</v>
      </c>
      <c r="D14" s="122" t="s">
        <v>88</v>
      </c>
      <c r="E14" s="122" t="s">
        <v>17</v>
      </c>
      <c r="F14" s="123">
        <v>1982</v>
      </c>
      <c r="G14" s="123" t="s">
        <v>89</v>
      </c>
      <c r="H14" s="47" t="s">
        <v>93</v>
      </c>
      <c r="I14">
        <v>1</v>
      </c>
      <c r="J14" s="47" t="s">
        <v>93</v>
      </c>
      <c r="K14" s="47">
        <v>1</v>
      </c>
      <c r="L14" s="55">
        <v>1</v>
      </c>
      <c r="M14" s="102" t="s">
        <v>107</v>
      </c>
      <c r="N14" s="101">
        <v>14</v>
      </c>
      <c r="O14" s="10"/>
    </row>
    <row r="15" spans="1:15" ht="19.5" thickBot="1">
      <c r="A15" s="239"/>
      <c r="B15" s="149">
        <v>4</v>
      </c>
      <c r="C15" s="135">
        <v>17</v>
      </c>
      <c r="D15" s="136" t="s">
        <v>32</v>
      </c>
      <c r="E15" s="136" t="s">
        <v>18</v>
      </c>
      <c r="F15" s="137">
        <v>1994</v>
      </c>
      <c r="G15" s="137" t="s">
        <v>81</v>
      </c>
      <c r="H15" s="48" t="s">
        <v>93</v>
      </c>
      <c r="I15" s="138">
        <v>1</v>
      </c>
      <c r="J15" s="48">
        <v>18</v>
      </c>
      <c r="K15" s="47">
        <v>5</v>
      </c>
      <c r="L15" s="55">
        <v>4</v>
      </c>
      <c r="M15" s="103">
        <v>8</v>
      </c>
      <c r="N15" s="91">
        <v>4</v>
      </c>
      <c r="O15" s="10"/>
    </row>
    <row r="16" spans="1:15" ht="18.75">
      <c r="A16" s="148"/>
      <c r="B16" s="131">
        <v>5</v>
      </c>
      <c r="C16" s="132">
        <v>6</v>
      </c>
      <c r="D16" s="133" t="s">
        <v>33</v>
      </c>
      <c r="E16" s="133" t="s">
        <v>16</v>
      </c>
      <c r="F16" s="134">
        <v>1982</v>
      </c>
      <c r="G16" s="134" t="s">
        <v>81</v>
      </c>
      <c r="H16" s="49" t="s">
        <v>51</v>
      </c>
      <c r="I16">
        <v>5</v>
      </c>
      <c r="J16" s="49" t="s">
        <v>93</v>
      </c>
      <c r="K16" s="47">
        <v>1</v>
      </c>
      <c r="L16" s="55">
        <v>5</v>
      </c>
      <c r="M16" s="114"/>
      <c r="N16" s="91">
        <v>0</v>
      </c>
      <c r="O16" s="10"/>
    </row>
    <row r="17" spans="3:15" ht="15.75">
      <c r="C17" s="95"/>
      <c r="D17" s="96"/>
      <c r="E17" s="97"/>
      <c r="F17" s="98"/>
      <c r="G17" s="98"/>
      <c r="H17" s="99"/>
      <c r="I17" s="99"/>
      <c r="J17" s="99"/>
      <c r="K17" s="99"/>
      <c r="L17" s="100"/>
      <c r="M17" s="11"/>
      <c r="N17" s="9"/>
      <c r="O17" s="3"/>
    </row>
    <row r="18" spans="3:15" ht="15.75">
      <c r="C18" s="5"/>
      <c r="D18" s="61" t="s">
        <v>4</v>
      </c>
      <c r="E18" s="37" t="s">
        <v>7</v>
      </c>
      <c r="F18" s="240" t="s">
        <v>99</v>
      </c>
      <c r="G18" s="240"/>
      <c r="H18" s="240"/>
      <c r="I18" s="240"/>
      <c r="J18" s="240"/>
      <c r="K18" s="240"/>
      <c r="L18" s="240"/>
      <c r="M18" s="240"/>
      <c r="N18" s="240"/>
      <c r="O18" s="240"/>
    </row>
    <row r="19" spans="3:15" ht="15.75">
      <c r="C19" s="5"/>
      <c r="D19" s="61"/>
      <c r="E19" s="37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3:15" ht="15.75">
      <c r="C20" s="5"/>
      <c r="D20" s="62"/>
      <c r="E20" s="35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3:15" ht="15.75">
      <c r="C21" s="4"/>
      <c r="D21" s="62" t="s">
        <v>27</v>
      </c>
      <c r="E21" s="34" t="s">
        <v>7</v>
      </c>
      <c r="F21" s="240" t="s">
        <v>48</v>
      </c>
      <c r="G21" s="240"/>
      <c r="H21" s="240"/>
      <c r="I21" s="240"/>
      <c r="J21" s="240"/>
      <c r="K21" s="240"/>
      <c r="L21" s="240"/>
      <c r="M21" s="240"/>
      <c r="N21" s="240"/>
      <c r="O21" s="240"/>
    </row>
    <row r="22" spans="3:15" ht="15">
      <c r="C22" s="4"/>
      <c r="D22" s="9"/>
      <c r="E22" s="9"/>
      <c r="F22" s="4"/>
      <c r="G22" s="4"/>
      <c r="H22" s="4"/>
      <c r="I22" s="4"/>
      <c r="J22" s="4"/>
      <c r="K22" s="4"/>
      <c r="L22" s="4"/>
      <c r="M22" s="4"/>
      <c r="N22" s="50"/>
      <c r="O22" s="50"/>
    </row>
    <row r="23" spans="3:13" ht="15.75">
      <c r="C23" s="4"/>
      <c r="D23" s="59" t="s">
        <v>29</v>
      </c>
      <c r="E23" s="60">
        <f ca="1">NOW()</f>
        <v>40155.602500810186</v>
      </c>
      <c r="F23" s="9"/>
      <c r="G23" s="4"/>
      <c r="H23" s="4"/>
      <c r="I23" s="4"/>
      <c r="J23" s="4"/>
      <c r="K23" s="4"/>
      <c r="L23" s="4"/>
      <c r="M23" s="9"/>
    </row>
    <row r="24" spans="3:13" ht="15.75">
      <c r="C24" s="4"/>
      <c r="D24" s="59"/>
      <c r="E24" s="60"/>
      <c r="F24" s="9"/>
      <c r="G24" s="4"/>
      <c r="H24" s="4"/>
      <c r="I24" s="4"/>
      <c r="J24" s="4"/>
      <c r="K24" s="4"/>
      <c r="L24" s="4"/>
      <c r="M24" s="9"/>
    </row>
    <row r="25" spans="3:13" ht="15.75">
      <c r="C25" s="4"/>
      <c r="D25" s="59"/>
      <c r="E25" s="60"/>
      <c r="F25" s="9"/>
      <c r="G25" s="4"/>
      <c r="H25" s="4"/>
      <c r="I25" s="4"/>
      <c r="J25" s="4"/>
      <c r="K25" s="4"/>
      <c r="L25" s="4"/>
      <c r="M25" s="9"/>
    </row>
  </sheetData>
  <sheetProtection/>
  <mergeCells count="21">
    <mergeCell ref="F21:O21"/>
    <mergeCell ref="G10:G11"/>
    <mergeCell ref="F10:F11"/>
    <mergeCell ref="N10:N11"/>
    <mergeCell ref="O10:O11"/>
    <mergeCell ref="A6:C6"/>
    <mergeCell ref="C10:C11"/>
    <mergeCell ref="E10:E11"/>
    <mergeCell ref="B10:B11"/>
    <mergeCell ref="A12:A15"/>
    <mergeCell ref="F18:O18"/>
    <mergeCell ref="A3:O3"/>
    <mergeCell ref="A10:A11"/>
    <mergeCell ref="N6:O6"/>
    <mergeCell ref="A9:D9"/>
    <mergeCell ref="A2:O2"/>
    <mergeCell ref="A4:O4"/>
    <mergeCell ref="D7:J7"/>
    <mergeCell ref="H10:J10"/>
    <mergeCell ref="M10:M11"/>
    <mergeCell ref="D10:D11"/>
  </mergeCells>
  <printOptions/>
  <pageMargins left="0.75" right="0.75" top="0.55" bottom="0.24" header="0.27" footer="0.2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1"/>
  <sheetViews>
    <sheetView zoomScalePageLayoutView="0" workbookViewId="0" topLeftCell="A7">
      <selection activeCell="N13" sqref="N13:N23"/>
    </sheetView>
  </sheetViews>
  <sheetFormatPr defaultColWidth="9.00390625" defaultRowHeight="12.75" outlineLevelRow="1"/>
  <cols>
    <col min="1" max="1" width="5.625" style="0" customWidth="1"/>
    <col min="2" max="2" width="7.25390625" style="0" customWidth="1"/>
    <col min="3" max="3" width="7.375" style="0" customWidth="1"/>
    <col min="4" max="4" width="26.125" style="0" customWidth="1"/>
    <col min="5" max="5" width="23.625" style="0" customWidth="1"/>
    <col min="8" max="8" width="12.25390625" style="0" customWidth="1"/>
    <col min="9" max="9" width="0.12890625" style="0" customWidth="1"/>
    <col min="10" max="10" width="9.375" style="0" customWidth="1"/>
    <col min="11" max="11" width="4.625" style="0" hidden="1" customWidth="1"/>
    <col min="12" max="12" width="8.125" style="0" hidden="1" customWidth="1"/>
    <col min="15" max="15" width="8.375" style="0" customWidth="1"/>
  </cols>
  <sheetData>
    <row r="3" spans="1:15" ht="22.5">
      <c r="A3" s="225" t="s">
        <v>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20.25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20.25">
      <c r="A5" s="220" t="s">
        <v>90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3:15" ht="18"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2"/>
    </row>
    <row r="7" spans="1:15" ht="18.75">
      <c r="A7" s="232" t="s">
        <v>28</v>
      </c>
      <c r="B7" s="232"/>
      <c r="C7" s="232"/>
      <c r="D7" s="16"/>
      <c r="E7" s="1"/>
      <c r="F7" s="7"/>
      <c r="G7" s="7"/>
      <c r="I7" s="14"/>
      <c r="J7" s="14"/>
      <c r="K7" s="14"/>
      <c r="L7" s="14"/>
      <c r="M7" s="14"/>
      <c r="N7" s="245" t="s">
        <v>91</v>
      </c>
      <c r="O7" s="245"/>
    </row>
    <row r="8" spans="3:15" ht="18.75">
      <c r="C8" s="8"/>
      <c r="D8" s="223" t="s">
        <v>78</v>
      </c>
      <c r="E8" s="223"/>
      <c r="F8" s="223"/>
      <c r="G8" s="223"/>
      <c r="H8" s="223"/>
      <c r="I8" s="223"/>
      <c r="J8" s="223"/>
      <c r="K8" s="223"/>
      <c r="L8" s="6"/>
      <c r="M8" s="9"/>
      <c r="N8" s="9"/>
      <c r="O8" s="3"/>
    </row>
    <row r="9" spans="3:15" ht="18.75">
      <c r="C9" s="8"/>
      <c r="D9" s="8"/>
      <c r="E9" s="6"/>
      <c r="F9" s="6"/>
      <c r="G9" s="6"/>
      <c r="H9" s="6"/>
      <c r="I9" s="6"/>
      <c r="J9" s="6"/>
      <c r="K9" s="6"/>
      <c r="L9" s="6"/>
      <c r="M9" s="9"/>
      <c r="N9" s="9"/>
      <c r="O9" s="3"/>
    </row>
    <row r="10" spans="1:15" ht="16.5" thickBot="1">
      <c r="A10" s="224" t="s">
        <v>15</v>
      </c>
      <c r="B10" s="224"/>
      <c r="C10" s="224"/>
      <c r="D10" s="224"/>
      <c r="E10" s="51"/>
      <c r="F10" s="51"/>
      <c r="G10" s="39"/>
      <c r="H10" s="4"/>
      <c r="I10" s="4"/>
      <c r="J10" s="4"/>
      <c r="K10" s="4"/>
      <c r="L10" s="4"/>
      <c r="M10" s="9"/>
      <c r="N10" s="9"/>
      <c r="O10" s="3"/>
    </row>
    <row r="11" spans="1:15" ht="15.75">
      <c r="A11" s="221"/>
      <c r="B11" s="235" t="s">
        <v>9</v>
      </c>
      <c r="C11" s="233" t="s">
        <v>12</v>
      </c>
      <c r="D11" s="230" t="s">
        <v>0</v>
      </c>
      <c r="E11" s="230" t="s">
        <v>1</v>
      </c>
      <c r="F11" s="241" t="s">
        <v>2</v>
      </c>
      <c r="G11" s="241" t="s">
        <v>3</v>
      </c>
      <c r="H11" s="249" t="s">
        <v>8</v>
      </c>
      <c r="I11" s="249"/>
      <c r="J11" s="249"/>
      <c r="K11" s="23"/>
      <c r="L11" s="23"/>
      <c r="M11" s="228" t="s">
        <v>6</v>
      </c>
      <c r="N11" s="228" t="s">
        <v>11</v>
      </c>
      <c r="O11" s="246" t="s">
        <v>21</v>
      </c>
    </row>
    <row r="12" spans="1:15" ht="16.5" thickBot="1">
      <c r="A12" s="222"/>
      <c r="B12" s="236"/>
      <c r="C12" s="234"/>
      <c r="D12" s="231"/>
      <c r="E12" s="231"/>
      <c r="F12" s="242"/>
      <c r="G12" s="242"/>
      <c r="H12" s="17" t="s">
        <v>13</v>
      </c>
      <c r="I12" s="17" t="s">
        <v>22</v>
      </c>
      <c r="J12" s="17" t="s">
        <v>14</v>
      </c>
      <c r="K12" s="17" t="s">
        <v>9</v>
      </c>
      <c r="L12" s="18" t="s">
        <v>11</v>
      </c>
      <c r="M12" s="248"/>
      <c r="N12" s="229"/>
      <c r="O12" s="247"/>
    </row>
    <row r="13" spans="1:15" ht="15.75" customHeight="1">
      <c r="A13" s="237" t="s">
        <v>6</v>
      </c>
      <c r="B13" s="40">
        <v>1</v>
      </c>
      <c r="C13" s="109">
        <v>49</v>
      </c>
      <c r="D13" s="110" t="s">
        <v>41</v>
      </c>
      <c r="E13" s="120" t="s">
        <v>17</v>
      </c>
      <c r="F13" s="112">
        <v>1993</v>
      </c>
      <c r="G13" s="112" t="s">
        <v>81</v>
      </c>
      <c r="H13" s="47" t="s">
        <v>93</v>
      </c>
      <c r="I13" s="47">
        <v>1</v>
      </c>
      <c r="J13" s="47">
        <v>19</v>
      </c>
      <c r="K13" s="55">
        <v>5</v>
      </c>
      <c r="L13" s="55">
        <v>5</v>
      </c>
      <c r="M13" s="81" t="s">
        <v>93</v>
      </c>
      <c r="N13" s="159">
        <v>69</v>
      </c>
      <c r="O13" s="13"/>
    </row>
    <row r="14" spans="1:15" ht="18.75">
      <c r="A14" s="238"/>
      <c r="B14" s="40">
        <v>2</v>
      </c>
      <c r="C14" s="109">
        <v>21</v>
      </c>
      <c r="D14" s="110" t="s">
        <v>38</v>
      </c>
      <c r="E14" s="120" t="s">
        <v>18</v>
      </c>
      <c r="F14" s="112">
        <v>1994</v>
      </c>
      <c r="G14" s="112" t="s">
        <v>81</v>
      </c>
      <c r="H14" s="47" t="s">
        <v>93</v>
      </c>
      <c r="I14" s="47">
        <v>1</v>
      </c>
      <c r="J14" s="47" t="s">
        <v>93</v>
      </c>
      <c r="K14" s="12">
        <v>1</v>
      </c>
      <c r="L14" s="55">
        <v>1</v>
      </c>
      <c r="M14" s="82">
        <v>19</v>
      </c>
      <c r="N14" s="36">
        <v>49</v>
      </c>
      <c r="O14" s="10"/>
    </row>
    <row r="15" spans="1:15" ht="19.5" thickBot="1">
      <c r="A15" s="238"/>
      <c r="B15" s="40">
        <v>3</v>
      </c>
      <c r="C15" s="109">
        <v>48</v>
      </c>
      <c r="D15" s="110" t="s">
        <v>80</v>
      </c>
      <c r="E15" s="120" t="s">
        <v>17</v>
      </c>
      <c r="F15" s="112">
        <v>1995</v>
      </c>
      <c r="G15" s="112" t="s">
        <v>81</v>
      </c>
      <c r="H15" s="47" t="s">
        <v>93</v>
      </c>
      <c r="I15" s="47">
        <v>1</v>
      </c>
      <c r="J15" s="47" t="s">
        <v>93</v>
      </c>
      <c r="K15" s="55">
        <v>1</v>
      </c>
      <c r="L15" s="55">
        <v>1</v>
      </c>
      <c r="M15" s="160" t="s">
        <v>113</v>
      </c>
      <c r="N15" s="155">
        <v>34</v>
      </c>
      <c r="O15" s="10"/>
    </row>
    <row r="16" spans="1:15" ht="18.75">
      <c r="A16" s="238"/>
      <c r="B16" s="44">
        <v>4</v>
      </c>
      <c r="C16" s="109">
        <v>20</v>
      </c>
      <c r="D16" s="110" t="s">
        <v>39</v>
      </c>
      <c r="E16" s="120" t="s">
        <v>18</v>
      </c>
      <c r="F16" s="112">
        <v>1994</v>
      </c>
      <c r="G16" s="112" t="s">
        <v>74</v>
      </c>
      <c r="H16" s="47" t="s">
        <v>93</v>
      </c>
      <c r="I16" s="47">
        <v>1</v>
      </c>
      <c r="J16" s="47" t="s">
        <v>93</v>
      </c>
      <c r="K16" s="55">
        <v>1</v>
      </c>
      <c r="L16" s="80">
        <v>1</v>
      </c>
      <c r="M16" s="151">
        <v>10</v>
      </c>
      <c r="N16" s="36">
        <v>24</v>
      </c>
      <c r="O16" s="10"/>
    </row>
    <row r="17" spans="1:15" ht="18.75">
      <c r="A17" s="238"/>
      <c r="B17" s="40">
        <v>5</v>
      </c>
      <c r="C17" s="109">
        <v>5</v>
      </c>
      <c r="D17" s="110" t="s">
        <v>40</v>
      </c>
      <c r="E17" s="120" t="s">
        <v>16</v>
      </c>
      <c r="F17" s="112">
        <v>1993</v>
      </c>
      <c r="G17" s="112" t="s">
        <v>74</v>
      </c>
      <c r="H17" s="47" t="s">
        <v>93</v>
      </c>
      <c r="I17" s="47">
        <v>1</v>
      </c>
      <c r="J17" s="47" t="s">
        <v>94</v>
      </c>
      <c r="K17" s="55">
        <v>6</v>
      </c>
      <c r="L17" s="80">
        <v>6</v>
      </c>
      <c r="M17" s="152">
        <v>8</v>
      </c>
      <c r="N17" s="36">
        <v>20</v>
      </c>
      <c r="O17" s="10"/>
    </row>
    <row r="18" spans="1:15" ht="18.75">
      <c r="A18" s="238"/>
      <c r="B18" s="44">
        <v>6</v>
      </c>
      <c r="C18" s="109">
        <v>22</v>
      </c>
      <c r="D18" s="110" t="s">
        <v>84</v>
      </c>
      <c r="E18" s="120" t="s">
        <v>18</v>
      </c>
      <c r="F18" s="112">
        <v>1994</v>
      </c>
      <c r="G18" s="112" t="s">
        <v>19</v>
      </c>
      <c r="H18" s="47" t="s">
        <v>97</v>
      </c>
      <c r="I18" s="47">
        <v>7</v>
      </c>
      <c r="J18" s="47">
        <v>13</v>
      </c>
      <c r="K18" s="55">
        <v>7</v>
      </c>
      <c r="L18" s="80">
        <v>8</v>
      </c>
      <c r="M18" s="152" t="s">
        <v>96</v>
      </c>
      <c r="N18" s="36">
        <v>16</v>
      </c>
      <c r="O18" s="10"/>
    </row>
    <row r="19" spans="1:15" ht="18.75">
      <c r="A19" s="238"/>
      <c r="B19" s="143">
        <v>7</v>
      </c>
      <c r="C19" s="109">
        <v>19</v>
      </c>
      <c r="D19" s="110" t="s">
        <v>37</v>
      </c>
      <c r="E19" s="120" t="s">
        <v>18</v>
      </c>
      <c r="F19" s="112">
        <v>1994</v>
      </c>
      <c r="G19" s="112" t="s">
        <v>74</v>
      </c>
      <c r="H19" s="47" t="s">
        <v>93</v>
      </c>
      <c r="I19" s="47">
        <v>1</v>
      </c>
      <c r="J19" s="47" t="s">
        <v>93</v>
      </c>
      <c r="K19" s="55">
        <v>1</v>
      </c>
      <c r="L19" s="80">
        <v>1</v>
      </c>
      <c r="M19" s="152">
        <v>3</v>
      </c>
      <c r="N19" s="36">
        <v>12</v>
      </c>
      <c r="O19" s="10"/>
    </row>
    <row r="20" spans="1:15" ht="19.5" thickBot="1">
      <c r="A20" s="239"/>
      <c r="B20" s="46">
        <v>8</v>
      </c>
      <c r="C20" s="139">
        <v>18</v>
      </c>
      <c r="D20" s="140" t="s">
        <v>79</v>
      </c>
      <c r="E20" s="146" t="s">
        <v>18</v>
      </c>
      <c r="F20" s="142">
        <v>1994</v>
      </c>
      <c r="G20" s="142" t="s">
        <v>19</v>
      </c>
      <c r="H20" s="48">
        <v>5</v>
      </c>
      <c r="I20" s="48">
        <v>8</v>
      </c>
      <c r="J20" s="48">
        <v>11</v>
      </c>
      <c r="K20" s="73">
        <v>8</v>
      </c>
      <c r="L20" s="80">
        <v>7</v>
      </c>
      <c r="M20" s="152">
        <v>3</v>
      </c>
      <c r="N20" s="36">
        <v>9</v>
      </c>
      <c r="O20" s="10"/>
    </row>
    <row r="21" spans="1:15" ht="18.75">
      <c r="A21" s="84"/>
      <c r="B21" s="86">
        <v>9</v>
      </c>
      <c r="C21" s="105">
        <v>54</v>
      </c>
      <c r="D21" s="106" t="s">
        <v>83</v>
      </c>
      <c r="E21" s="145" t="s">
        <v>17</v>
      </c>
      <c r="F21" s="108">
        <v>1993</v>
      </c>
      <c r="G21" s="108" t="s">
        <v>57</v>
      </c>
      <c r="H21" s="49" t="s">
        <v>96</v>
      </c>
      <c r="I21" s="49">
        <v>10</v>
      </c>
      <c r="J21" s="49">
        <v>11</v>
      </c>
      <c r="K21" s="126">
        <v>9</v>
      </c>
      <c r="L21" s="55">
        <v>9</v>
      </c>
      <c r="M21" s="47"/>
      <c r="N21" s="36">
        <v>6</v>
      </c>
      <c r="O21" s="10"/>
    </row>
    <row r="22" spans="1:15" ht="18.75">
      <c r="A22" s="84"/>
      <c r="B22" s="85">
        <v>10</v>
      </c>
      <c r="C22" s="109">
        <v>4</v>
      </c>
      <c r="D22" s="110" t="s">
        <v>82</v>
      </c>
      <c r="E22" s="120" t="s">
        <v>16</v>
      </c>
      <c r="F22" s="112">
        <v>1994</v>
      </c>
      <c r="G22" s="112" t="s">
        <v>57</v>
      </c>
      <c r="H22" s="47">
        <v>5</v>
      </c>
      <c r="I22" s="47">
        <v>8</v>
      </c>
      <c r="J22" s="47">
        <v>8</v>
      </c>
      <c r="K22" s="55">
        <v>10</v>
      </c>
      <c r="L22" s="55">
        <v>9</v>
      </c>
      <c r="M22" s="47"/>
      <c r="N22" s="36">
        <v>3</v>
      </c>
      <c r="O22" s="10"/>
    </row>
    <row r="23" spans="2:15" ht="18.75">
      <c r="B23" s="144">
        <v>11</v>
      </c>
      <c r="C23" s="109">
        <v>64</v>
      </c>
      <c r="D23" s="110" t="s">
        <v>85</v>
      </c>
      <c r="E23" s="120" t="s">
        <v>18</v>
      </c>
      <c r="F23" s="112">
        <v>1994</v>
      </c>
      <c r="G23" s="112" t="s">
        <v>19</v>
      </c>
      <c r="H23" s="47">
        <v>2</v>
      </c>
      <c r="I23" s="47">
        <v>11</v>
      </c>
      <c r="J23" s="47" t="s">
        <v>95</v>
      </c>
      <c r="K23" s="55">
        <v>11</v>
      </c>
      <c r="L23" s="55">
        <v>11</v>
      </c>
      <c r="M23" s="12"/>
      <c r="N23" s="12">
        <v>0</v>
      </c>
      <c r="O23" s="12"/>
    </row>
    <row r="24" ht="12.75">
      <c r="L24" s="24"/>
    </row>
    <row r="25" spans="4:15" ht="15.75">
      <c r="D25" s="61" t="s">
        <v>4</v>
      </c>
      <c r="E25" s="52" t="s">
        <v>7</v>
      </c>
      <c r="F25" s="240" t="s">
        <v>99</v>
      </c>
      <c r="G25" s="240"/>
      <c r="H25" s="240"/>
      <c r="I25" s="240"/>
      <c r="J25" s="240"/>
      <c r="K25" s="240"/>
      <c r="L25" s="240"/>
      <c r="M25" s="240"/>
      <c r="N25" s="240"/>
      <c r="O25" s="240"/>
    </row>
    <row r="26" ht="15.75">
      <c r="N26" s="53"/>
    </row>
    <row r="27" spans="4:15" ht="15.75">
      <c r="D27" s="62"/>
      <c r="E27" s="35"/>
      <c r="F27" s="54"/>
      <c r="G27" s="54"/>
      <c r="H27" s="53"/>
      <c r="I27" s="53"/>
      <c r="J27" s="53"/>
      <c r="K27" s="53"/>
      <c r="L27" s="53"/>
      <c r="M27" s="53"/>
      <c r="N27" s="53"/>
      <c r="O27" s="27"/>
    </row>
    <row r="28" spans="4:15" ht="15.75">
      <c r="D28" s="62" t="s">
        <v>5</v>
      </c>
      <c r="E28" s="52" t="s">
        <v>7</v>
      </c>
      <c r="F28" s="240" t="s">
        <v>48</v>
      </c>
      <c r="G28" s="240"/>
      <c r="H28" s="240"/>
      <c r="I28" s="240"/>
      <c r="J28" s="240"/>
      <c r="K28" s="240"/>
      <c r="L28" s="240"/>
      <c r="M28" s="240"/>
      <c r="N28" s="240"/>
      <c r="O28" s="27"/>
    </row>
    <row r="29" spans="4:14" ht="1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4:14" ht="15.75">
      <c r="D30" s="52" t="s">
        <v>31</v>
      </c>
      <c r="E30" s="57">
        <f ca="1">NOW()</f>
        <v>40155.602500810186</v>
      </c>
      <c r="F30" s="50"/>
      <c r="G30" s="50"/>
      <c r="H30" s="50"/>
      <c r="I30" s="50"/>
      <c r="J30" s="50"/>
      <c r="K30" s="50"/>
      <c r="L30" s="50"/>
      <c r="M30" s="50"/>
      <c r="N30" s="50"/>
    </row>
    <row r="31" spans="4:14" ht="15.75">
      <c r="D31" s="52"/>
      <c r="E31" s="57"/>
      <c r="F31" s="50"/>
      <c r="G31" s="50"/>
      <c r="H31" s="50"/>
      <c r="I31" s="50"/>
      <c r="J31" s="50"/>
      <c r="K31" s="50"/>
      <c r="L31" s="50"/>
      <c r="M31" s="50"/>
      <c r="N31" s="50"/>
    </row>
    <row r="32" spans="4:14" ht="15.75">
      <c r="D32" s="52"/>
      <c r="E32" s="57"/>
      <c r="F32" s="50"/>
      <c r="G32" s="50"/>
      <c r="H32" s="50"/>
      <c r="I32" s="50"/>
      <c r="J32" s="50"/>
      <c r="K32" s="50"/>
      <c r="L32" s="50"/>
      <c r="M32" s="50"/>
      <c r="N32" s="50"/>
    </row>
    <row r="33" spans="4:14" ht="15.75" hidden="1" outlineLevel="1">
      <c r="D33" s="52"/>
      <c r="E33" s="57"/>
      <c r="F33" s="50"/>
      <c r="G33" s="50"/>
      <c r="H33" s="50" t="s">
        <v>25</v>
      </c>
      <c r="I33" s="50" t="s">
        <v>23</v>
      </c>
      <c r="J33" s="50" t="s">
        <v>26</v>
      </c>
      <c r="K33" s="50" t="s">
        <v>23</v>
      </c>
      <c r="L33" s="50" t="s">
        <v>24</v>
      </c>
      <c r="M33" s="50"/>
      <c r="N33" s="50"/>
    </row>
    <row r="34" spans="2:14" ht="18.75" hidden="1" outlineLevel="1">
      <c r="B34" s="30"/>
      <c r="C34" s="109">
        <v>48</v>
      </c>
      <c r="D34" s="110" t="s">
        <v>80</v>
      </c>
      <c r="E34" s="120" t="s">
        <v>17</v>
      </c>
      <c r="F34" s="112">
        <v>1995</v>
      </c>
      <c r="G34" s="112" t="s">
        <v>81</v>
      </c>
      <c r="H34" s="47" t="s">
        <v>93</v>
      </c>
      <c r="I34" s="47">
        <v>1</v>
      </c>
      <c r="J34" s="47" t="s">
        <v>93</v>
      </c>
      <c r="K34" s="55">
        <v>1</v>
      </c>
      <c r="L34" s="55">
        <v>1</v>
      </c>
      <c r="M34" s="47"/>
      <c r="N34" s="55"/>
    </row>
    <row r="35" spans="2:14" ht="18.75" hidden="1" outlineLevel="1">
      <c r="B35" s="30"/>
      <c r="C35" s="109">
        <v>20</v>
      </c>
      <c r="D35" s="110" t="s">
        <v>39</v>
      </c>
      <c r="E35" s="120" t="s">
        <v>18</v>
      </c>
      <c r="F35" s="112">
        <v>1994</v>
      </c>
      <c r="G35" s="112" t="s">
        <v>74</v>
      </c>
      <c r="H35" s="47" t="s">
        <v>93</v>
      </c>
      <c r="I35" s="47">
        <v>1</v>
      </c>
      <c r="J35" s="47" t="s">
        <v>93</v>
      </c>
      <c r="K35" s="55">
        <v>1</v>
      </c>
      <c r="L35" s="55">
        <v>1</v>
      </c>
      <c r="M35" s="47"/>
      <c r="N35" s="55"/>
    </row>
    <row r="36" spans="2:14" ht="18.75" hidden="1" outlineLevel="1">
      <c r="B36" s="30"/>
      <c r="C36" s="109">
        <v>19</v>
      </c>
      <c r="D36" s="110" t="s">
        <v>37</v>
      </c>
      <c r="E36" s="120" t="s">
        <v>18</v>
      </c>
      <c r="F36" s="112">
        <v>1994</v>
      </c>
      <c r="G36" s="112" t="s">
        <v>74</v>
      </c>
      <c r="H36" s="47" t="s">
        <v>93</v>
      </c>
      <c r="I36" s="47">
        <v>1</v>
      </c>
      <c r="J36" s="47" t="s">
        <v>93</v>
      </c>
      <c r="K36" s="55">
        <v>1</v>
      </c>
      <c r="L36" s="55">
        <v>1</v>
      </c>
      <c r="M36" s="47"/>
      <c r="N36" s="55"/>
    </row>
    <row r="37" spans="2:14" ht="18.75" hidden="1" outlineLevel="1">
      <c r="B37" s="30"/>
      <c r="C37" s="109">
        <v>21</v>
      </c>
      <c r="D37" s="110" t="s">
        <v>38</v>
      </c>
      <c r="E37" s="120" t="s">
        <v>18</v>
      </c>
      <c r="F37" s="112">
        <v>1994</v>
      </c>
      <c r="G37" s="112" t="s">
        <v>81</v>
      </c>
      <c r="H37" s="47" t="s">
        <v>93</v>
      </c>
      <c r="I37" s="47">
        <v>1</v>
      </c>
      <c r="J37" s="47" t="s">
        <v>93</v>
      </c>
      <c r="K37" s="12">
        <v>1</v>
      </c>
      <c r="L37" s="55">
        <v>1</v>
      </c>
      <c r="M37" s="47"/>
      <c r="N37" s="55"/>
    </row>
    <row r="38" spans="2:14" ht="18.75" hidden="1" outlineLevel="1">
      <c r="B38" s="30"/>
      <c r="C38" s="109">
        <v>5</v>
      </c>
      <c r="D38" s="110" t="s">
        <v>40</v>
      </c>
      <c r="E38" s="120" t="s">
        <v>16</v>
      </c>
      <c r="F38" s="112">
        <v>1993</v>
      </c>
      <c r="G38" s="112" t="s">
        <v>74</v>
      </c>
      <c r="H38" s="47" t="s">
        <v>93</v>
      </c>
      <c r="I38" s="47">
        <v>1</v>
      </c>
      <c r="J38" s="47" t="s">
        <v>94</v>
      </c>
      <c r="K38" s="55">
        <v>5</v>
      </c>
      <c r="L38" s="55">
        <v>5</v>
      </c>
      <c r="M38" s="47"/>
      <c r="N38" s="55"/>
    </row>
    <row r="39" spans="2:14" ht="18.75" hidden="1" outlineLevel="1">
      <c r="B39" s="30"/>
      <c r="C39" s="109">
        <v>49</v>
      </c>
      <c r="D39" s="110" t="s">
        <v>41</v>
      </c>
      <c r="E39" s="120" t="s">
        <v>17</v>
      </c>
      <c r="F39" s="112">
        <v>1993</v>
      </c>
      <c r="G39" s="112" t="s">
        <v>81</v>
      </c>
      <c r="H39" s="47" t="s">
        <v>93</v>
      </c>
      <c r="I39" s="47">
        <v>1</v>
      </c>
      <c r="J39" s="47">
        <v>18</v>
      </c>
      <c r="K39" s="55">
        <v>6</v>
      </c>
      <c r="L39" s="55">
        <v>6</v>
      </c>
      <c r="M39" s="47"/>
      <c r="N39" s="55"/>
    </row>
    <row r="40" spans="2:14" ht="18.75" hidden="1" outlineLevel="1">
      <c r="B40" s="30"/>
      <c r="C40" s="109">
        <v>18</v>
      </c>
      <c r="D40" s="110" t="s">
        <v>79</v>
      </c>
      <c r="E40" s="120" t="s">
        <v>18</v>
      </c>
      <c r="F40" s="112">
        <v>1994</v>
      </c>
      <c r="G40" s="112" t="s">
        <v>19</v>
      </c>
      <c r="H40" s="47">
        <v>5</v>
      </c>
      <c r="I40" s="47">
        <v>8</v>
      </c>
      <c r="J40" s="47">
        <v>11</v>
      </c>
      <c r="K40" s="55">
        <v>8</v>
      </c>
      <c r="L40" s="55">
        <v>8</v>
      </c>
      <c r="M40" s="47"/>
      <c r="N40" s="55"/>
    </row>
    <row r="41" spans="2:14" ht="18.75" hidden="1" outlineLevel="1">
      <c r="B41" s="30"/>
      <c r="C41" s="109">
        <v>22</v>
      </c>
      <c r="D41" s="110" t="s">
        <v>84</v>
      </c>
      <c r="E41" s="120" t="s">
        <v>18</v>
      </c>
      <c r="F41" s="112">
        <v>1994</v>
      </c>
      <c r="G41" s="112" t="s">
        <v>19</v>
      </c>
      <c r="H41" s="47" t="s">
        <v>97</v>
      </c>
      <c r="I41" s="47">
        <v>7</v>
      </c>
      <c r="J41" s="47">
        <v>13</v>
      </c>
      <c r="K41" s="55">
        <v>7</v>
      </c>
      <c r="L41" s="55">
        <v>7</v>
      </c>
      <c r="M41" s="47"/>
      <c r="N41" s="55"/>
    </row>
    <row r="42" spans="2:14" ht="18.75" hidden="1" outlineLevel="1">
      <c r="B42" s="30"/>
      <c r="C42" s="109">
        <v>4</v>
      </c>
      <c r="D42" s="110" t="s">
        <v>82</v>
      </c>
      <c r="E42" s="120" t="s">
        <v>16</v>
      </c>
      <c r="F42" s="112">
        <v>1994</v>
      </c>
      <c r="G42" s="112" t="s">
        <v>57</v>
      </c>
      <c r="H42" s="47">
        <v>5</v>
      </c>
      <c r="I42" s="47">
        <v>8</v>
      </c>
      <c r="J42" s="47">
        <v>8</v>
      </c>
      <c r="K42" s="55">
        <v>10</v>
      </c>
      <c r="L42" s="55">
        <v>9</v>
      </c>
      <c r="M42" s="47"/>
      <c r="N42" s="55"/>
    </row>
    <row r="43" spans="2:14" ht="18.75" hidden="1" outlineLevel="1">
      <c r="B43" s="30"/>
      <c r="C43" s="109">
        <v>54</v>
      </c>
      <c r="D43" s="110" t="s">
        <v>83</v>
      </c>
      <c r="E43" s="120" t="s">
        <v>17</v>
      </c>
      <c r="F43" s="112">
        <v>1993</v>
      </c>
      <c r="G43" s="112" t="s">
        <v>57</v>
      </c>
      <c r="H43" s="47" t="s">
        <v>96</v>
      </c>
      <c r="I43" s="47">
        <v>10</v>
      </c>
      <c r="J43" s="47">
        <v>11</v>
      </c>
      <c r="K43" s="12">
        <v>8</v>
      </c>
      <c r="L43" s="55">
        <v>9</v>
      </c>
      <c r="M43" s="55"/>
      <c r="N43" s="55"/>
    </row>
    <row r="44" spans="2:14" ht="18.75" hidden="1" outlineLevel="1">
      <c r="B44" s="30"/>
      <c r="C44" s="109">
        <v>64</v>
      </c>
      <c r="D44" s="110" t="s">
        <v>85</v>
      </c>
      <c r="E44" s="120" t="s">
        <v>18</v>
      </c>
      <c r="F44" s="112">
        <v>1994</v>
      </c>
      <c r="G44" s="112" t="s">
        <v>19</v>
      </c>
      <c r="H44" s="47">
        <v>2</v>
      </c>
      <c r="I44" s="47">
        <v>11</v>
      </c>
      <c r="J44" s="47" t="s">
        <v>95</v>
      </c>
      <c r="K44" s="55">
        <v>11</v>
      </c>
      <c r="L44" s="55">
        <v>11</v>
      </c>
      <c r="M44" s="55"/>
      <c r="N44" s="55"/>
    </row>
    <row r="45" spans="2:14" ht="15" hidden="1" outlineLevel="1">
      <c r="B45" s="30"/>
      <c r="C45" s="43"/>
      <c r="D45" s="42"/>
      <c r="E45" s="71"/>
      <c r="F45" s="43"/>
      <c r="G45" s="43"/>
      <c r="H45" s="47"/>
      <c r="I45" s="47"/>
      <c r="J45" s="55"/>
      <c r="K45" s="55"/>
      <c r="L45" s="55"/>
      <c r="M45" s="55"/>
      <c r="N45" s="55"/>
    </row>
    <row r="46" spans="2:14" ht="15" hidden="1" outlineLevel="1">
      <c r="B46" s="12"/>
      <c r="C46" s="43"/>
      <c r="D46" s="42"/>
      <c r="E46" s="71"/>
      <c r="F46" s="43"/>
      <c r="G46" s="43"/>
      <c r="H46" s="47"/>
      <c r="I46" s="47"/>
      <c r="J46" s="55"/>
      <c r="K46" s="55"/>
      <c r="L46" s="55"/>
      <c r="M46" s="55"/>
      <c r="N46" s="55"/>
    </row>
    <row r="47" spans="2:14" ht="15" hidden="1" outlineLevel="1">
      <c r="B47" s="12"/>
      <c r="C47" s="43"/>
      <c r="D47" s="69"/>
      <c r="E47" s="58"/>
      <c r="F47" s="70"/>
      <c r="G47" s="70"/>
      <c r="H47" s="55"/>
      <c r="I47" s="55"/>
      <c r="J47" s="55"/>
      <c r="K47" s="55"/>
      <c r="L47" s="55"/>
      <c r="M47" s="12"/>
      <c r="N47" s="12"/>
    </row>
    <row r="48" spans="2:14" ht="15" hidden="1" outlineLevel="1">
      <c r="B48" s="12"/>
      <c r="C48" s="43"/>
      <c r="D48" s="69"/>
      <c r="E48" s="58"/>
      <c r="F48" s="70"/>
      <c r="G48" s="70"/>
      <c r="H48" s="47"/>
      <c r="I48" s="47"/>
      <c r="J48" s="55"/>
      <c r="K48" s="55"/>
      <c r="L48" s="55"/>
      <c r="M48" s="12"/>
      <c r="N48" s="12"/>
    </row>
    <row r="49" spans="2:14" ht="15" hidden="1" outlineLevel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55"/>
      <c r="M49" s="12"/>
      <c r="N49" s="12"/>
    </row>
    <row r="50" spans="2:14" ht="15" hidden="1" outlineLevel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55"/>
      <c r="M50" s="12"/>
      <c r="N50" s="12"/>
    </row>
    <row r="51" spans="2:14" ht="15" hidden="1" outlineLevel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55">
        <f>SQRT((I51+K51))</f>
        <v>0</v>
      </c>
      <c r="M51" s="12"/>
      <c r="N51" s="12"/>
    </row>
    <row r="52" ht="12.75" hidden="1" outlineLevel="1"/>
    <row r="53" ht="12.75" hidden="1" outlineLevel="1"/>
    <row r="54" ht="12.75" collapsed="1"/>
  </sheetData>
  <sheetProtection/>
  <mergeCells count="21">
    <mergeCell ref="F28:N28"/>
    <mergeCell ref="B11:B12"/>
    <mergeCell ref="H11:J11"/>
    <mergeCell ref="G11:G12"/>
    <mergeCell ref="D11:D12"/>
    <mergeCell ref="E11:E12"/>
    <mergeCell ref="C11:C12"/>
    <mergeCell ref="F25:O25"/>
    <mergeCell ref="A3:O3"/>
    <mergeCell ref="A5:O5"/>
    <mergeCell ref="A4:O4"/>
    <mergeCell ref="A11:A12"/>
    <mergeCell ref="F11:F12"/>
    <mergeCell ref="M11:M12"/>
    <mergeCell ref="N11:N12"/>
    <mergeCell ref="A13:A20"/>
    <mergeCell ref="A7:C7"/>
    <mergeCell ref="N7:O7"/>
    <mergeCell ref="A10:D10"/>
    <mergeCell ref="D8:K8"/>
    <mergeCell ref="O11:O12"/>
  </mergeCells>
  <printOptions/>
  <pageMargins left="0.78" right="0.2" top="0.6" bottom="0.17" header="0.4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8"/>
  <sheetViews>
    <sheetView zoomScalePageLayoutView="0" workbookViewId="0" topLeftCell="A4">
      <selection activeCell="N14" sqref="N14:N19"/>
    </sheetView>
  </sheetViews>
  <sheetFormatPr defaultColWidth="9.00390625" defaultRowHeight="12.75" outlineLevelRow="1"/>
  <cols>
    <col min="1" max="1" width="5.75390625" style="0" customWidth="1"/>
    <col min="2" max="2" width="10.625" style="0" customWidth="1"/>
    <col min="3" max="3" width="6.875" style="0" customWidth="1"/>
    <col min="4" max="4" width="24.625" style="0" customWidth="1"/>
    <col min="5" max="5" width="20.00390625" style="0" customWidth="1"/>
    <col min="8" max="8" width="9.625" style="0" customWidth="1"/>
    <col min="9" max="9" width="7.00390625" style="0" hidden="1" customWidth="1"/>
    <col min="10" max="10" width="9.625" style="0" bestFit="1" customWidth="1"/>
    <col min="11" max="11" width="0.6171875" style="0" hidden="1" customWidth="1"/>
    <col min="12" max="12" width="12.00390625" style="0" hidden="1" customWidth="1"/>
    <col min="15" max="15" width="8.75390625" style="0" customWidth="1"/>
  </cols>
  <sheetData>
    <row r="4" spans="1:15" ht="22.5">
      <c r="A4" s="225" t="s">
        <v>45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20.25">
      <c r="A5" s="220" t="s">
        <v>30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20.25">
      <c r="A6" s="220" t="s">
        <v>90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3:15" ht="18"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2"/>
    </row>
    <row r="8" spans="1:15" ht="18.75">
      <c r="A8" s="250" t="s">
        <v>28</v>
      </c>
      <c r="B8" s="250"/>
      <c r="C8" s="250"/>
      <c r="D8" s="16"/>
      <c r="E8" s="1"/>
      <c r="F8" s="7"/>
      <c r="G8" s="7"/>
      <c r="H8" s="245" t="s">
        <v>114</v>
      </c>
      <c r="I8" s="245"/>
      <c r="J8" s="245"/>
      <c r="K8" s="245"/>
      <c r="L8" s="245"/>
      <c r="M8" s="245"/>
      <c r="N8" s="245"/>
      <c r="O8" s="245"/>
    </row>
    <row r="9" spans="3:15" ht="18.75">
      <c r="C9" s="8"/>
      <c r="D9" s="223" t="s">
        <v>76</v>
      </c>
      <c r="E9" s="223"/>
      <c r="F9" s="223"/>
      <c r="G9" s="223"/>
      <c r="H9" s="223"/>
      <c r="I9" s="223"/>
      <c r="J9" s="223"/>
      <c r="K9" s="223"/>
      <c r="L9" s="223"/>
      <c r="M9" s="9"/>
      <c r="N9" s="9"/>
      <c r="O9" s="3"/>
    </row>
    <row r="10" spans="3:15" ht="18.75">
      <c r="C10" s="8"/>
      <c r="D10" s="8"/>
      <c r="E10" s="6"/>
      <c r="F10" s="6"/>
      <c r="G10" s="6"/>
      <c r="H10" s="6"/>
      <c r="I10" s="6"/>
      <c r="J10" s="6"/>
      <c r="K10" s="6"/>
      <c r="L10" s="6"/>
      <c r="M10" s="9"/>
      <c r="N10" s="9"/>
      <c r="O10" s="3"/>
    </row>
    <row r="11" spans="3:15" ht="15.75" thickBot="1">
      <c r="C11" s="251" t="s">
        <v>15</v>
      </c>
      <c r="D11" s="251"/>
      <c r="E11" s="251"/>
      <c r="F11" s="251"/>
      <c r="G11" s="39"/>
      <c r="H11" s="4"/>
      <c r="I11" s="4"/>
      <c r="J11" s="4"/>
      <c r="K11" s="4"/>
      <c r="L11" s="4"/>
      <c r="M11" s="9"/>
      <c r="N11" s="9"/>
      <c r="O11" s="3"/>
    </row>
    <row r="12" spans="1:15" ht="15.75">
      <c r="A12" s="221"/>
      <c r="B12" s="235" t="s">
        <v>9</v>
      </c>
      <c r="C12" s="233" t="s">
        <v>12</v>
      </c>
      <c r="D12" s="230" t="s">
        <v>0</v>
      </c>
      <c r="E12" s="230" t="s">
        <v>1</v>
      </c>
      <c r="F12" s="241" t="s">
        <v>2</v>
      </c>
      <c r="G12" s="241" t="s">
        <v>3</v>
      </c>
      <c r="H12" s="249" t="s">
        <v>8</v>
      </c>
      <c r="I12" s="249"/>
      <c r="J12" s="249"/>
      <c r="K12" s="23"/>
      <c r="L12" s="23"/>
      <c r="M12" s="228" t="s">
        <v>6</v>
      </c>
      <c r="N12" s="228" t="s">
        <v>11</v>
      </c>
      <c r="O12" s="246" t="s">
        <v>21</v>
      </c>
    </row>
    <row r="13" spans="1:15" ht="16.5" thickBot="1">
      <c r="A13" s="222"/>
      <c r="B13" s="236"/>
      <c r="C13" s="234"/>
      <c r="D13" s="231"/>
      <c r="E13" s="231"/>
      <c r="F13" s="242"/>
      <c r="G13" s="242"/>
      <c r="H13" s="17" t="s">
        <v>13</v>
      </c>
      <c r="I13" s="17" t="s">
        <v>22</v>
      </c>
      <c r="J13" s="17" t="s">
        <v>14</v>
      </c>
      <c r="K13" s="17" t="s">
        <v>9</v>
      </c>
      <c r="L13" s="18" t="s">
        <v>11</v>
      </c>
      <c r="M13" s="229"/>
      <c r="N13" s="229"/>
      <c r="O13" s="247"/>
    </row>
    <row r="14" spans="1:15" ht="18.75" customHeight="1">
      <c r="A14" s="237" t="s">
        <v>6</v>
      </c>
      <c r="B14" s="178">
        <v>1</v>
      </c>
      <c r="C14" s="167">
        <v>23</v>
      </c>
      <c r="D14" s="168" t="s">
        <v>36</v>
      </c>
      <c r="E14" s="168" t="s">
        <v>18</v>
      </c>
      <c r="F14" s="169">
        <v>1996</v>
      </c>
      <c r="G14" s="169" t="s">
        <v>54</v>
      </c>
      <c r="H14" s="170" t="s">
        <v>93</v>
      </c>
      <c r="I14" s="171"/>
      <c r="J14" s="170" t="s">
        <v>93</v>
      </c>
      <c r="K14" s="171"/>
      <c r="L14" s="126"/>
      <c r="M14" s="177" t="s">
        <v>106</v>
      </c>
      <c r="N14" s="159">
        <v>53</v>
      </c>
      <c r="O14" s="13"/>
    </row>
    <row r="15" spans="1:15" ht="18.75">
      <c r="A15" s="238"/>
      <c r="B15" s="156">
        <v>2</v>
      </c>
      <c r="C15" s="117">
        <v>32</v>
      </c>
      <c r="D15" s="118" t="s">
        <v>63</v>
      </c>
      <c r="E15" s="118" t="s">
        <v>10</v>
      </c>
      <c r="F15" s="119">
        <v>1994</v>
      </c>
      <c r="G15" s="119" t="s">
        <v>54</v>
      </c>
      <c r="H15" s="20" t="s">
        <v>93</v>
      </c>
      <c r="I15" s="26"/>
      <c r="J15" s="20" t="s">
        <v>93</v>
      </c>
      <c r="K15" s="26"/>
      <c r="L15" s="12"/>
      <c r="M15" s="176" t="s">
        <v>103</v>
      </c>
      <c r="N15" s="155">
        <v>33</v>
      </c>
      <c r="O15" s="13"/>
    </row>
    <row r="16" spans="1:15" ht="18.75">
      <c r="A16" s="238"/>
      <c r="B16" s="156">
        <v>3</v>
      </c>
      <c r="C16" s="162">
        <v>40</v>
      </c>
      <c r="D16" s="163" t="s">
        <v>34</v>
      </c>
      <c r="E16" s="163" t="s">
        <v>17</v>
      </c>
      <c r="F16" s="164">
        <v>1994</v>
      </c>
      <c r="G16" s="164" t="s">
        <v>54</v>
      </c>
      <c r="H16" s="165" t="s">
        <v>93</v>
      </c>
      <c r="I16" s="166"/>
      <c r="J16" s="165" t="s">
        <v>93</v>
      </c>
      <c r="K16" s="26"/>
      <c r="L16" s="12"/>
      <c r="M16" s="176">
        <v>10</v>
      </c>
      <c r="N16" s="155">
        <v>18</v>
      </c>
      <c r="O16" s="13"/>
    </row>
    <row r="17" spans="1:15" ht="19.5" thickBot="1">
      <c r="A17" s="238"/>
      <c r="B17" s="179">
        <v>3</v>
      </c>
      <c r="C17" s="117">
        <v>53</v>
      </c>
      <c r="D17" s="118" t="s">
        <v>62</v>
      </c>
      <c r="E17" s="118" t="s">
        <v>17</v>
      </c>
      <c r="F17" s="119">
        <v>1994</v>
      </c>
      <c r="G17" s="119" t="s">
        <v>57</v>
      </c>
      <c r="H17" s="20" t="s">
        <v>93</v>
      </c>
      <c r="I17" s="26"/>
      <c r="J17" s="20" t="s">
        <v>93</v>
      </c>
      <c r="K17" s="161"/>
      <c r="L17" s="12"/>
      <c r="M17" s="175">
        <v>10</v>
      </c>
      <c r="N17" s="155">
        <v>8</v>
      </c>
      <c r="O17" s="124"/>
    </row>
    <row r="18" spans="1:15" ht="18.75">
      <c r="A18" s="238"/>
      <c r="B18" s="156">
        <v>5</v>
      </c>
      <c r="C18" s="167">
        <v>31</v>
      </c>
      <c r="D18" s="168" t="s">
        <v>47</v>
      </c>
      <c r="E18" s="168" t="s">
        <v>10</v>
      </c>
      <c r="F18" s="169">
        <v>1995</v>
      </c>
      <c r="G18" s="169" t="s">
        <v>54</v>
      </c>
      <c r="H18" s="170" t="s">
        <v>93</v>
      </c>
      <c r="I18" s="171"/>
      <c r="J18" s="170" t="s">
        <v>93</v>
      </c>
      <c r="K18" s="26"/>
      <c r="L18" s="172"/>
      <c r="M18" s="174">
        <v>9</v>
      </c>
      <c r="N18" s="113">
        <v>4</v>
      </c>
      <c r="O18" s="10"/>
    </row>
    <row r="19" spans="1:15" ht="19.5" thickBot="1">
      <c r="A19" s="239"/>
      <c r="B19" s="180">
        <v>6</v>
      </c>
      <c r="C19" s="127">
        <v>57</v>
      </c>
      <c r="D19" s="128" t="s">
        <v>35</v>
      </c>
      <c r="E19" s="128" t="s">
        <v>17</v>
      </c>
      <c r="F19" s="129">
        <v>1994</v>
      </c>
      <c r="G19" s="129" t="s">
        <v>54</v>
      </c>
      <c r="H19" s="72" t="s">
        <v>93</v>
      </c>
      <c r="I19" s="130"/>
      <c r="J19" s="72" t="s">
        <v>93</v>
      </c>
      <c r="K19" s="26"/>
      <c r="L19" s="172"/>
      <c r="M19" s="173">
        <v>7</v>
      </c>
      <c r="N19" s="113">
        <v>0</v>
      </c>
      <c r="O19" s="10"/>
    </row>
    <row r="20" spans="14:15" ht="12.75">
      <c r="N20" s="9"/>
      <c r="O20" s="3"/>
    </row>
    <row r="21" spans="10:15" ht="12.75">
      <c r="J21" s="15"/>
      <c r="K21" s="24"/>
      <c r="L21" s="24"/>
      <c r="O21" s="15"/>
    </row>
    <row r="22" spans="4:15" ht="15.75">
      <c r="D22" s="61" t="s">
        <v>4</v>
      </c>
      <c r="E22" s="52" t="s">
        <v>7</v>
      </c>
      <c r="F22" s="240" t="s">
        <v>99</v>
      </c>
      <c r="G22" s="240"/>
      <c r="H22" s="240"/>
      <c r="I22" s="240"/>
      <c r="J22" s="240"/>
      <c r="K22" s="240"/>
      <c r="L22" s="240"/>
      <c r="M22" s="240"/>
      <c r="N22" s="240"/>
      <c r="O22" s="240"/>
    </row>
    <row r="23" spans="14:15" ht="15.75">
      <c r="N23" s="53"/>
      <c r="O23" s="15"/>
    </row>
    <row r="24" spans="4:15" ht="15.75">
      <c r="D24" s="62"/>
      <c r="E24" s="35"/>
      <c r="F24" s="54"/>
      <c r="G24" s="54"/>
      <c r="H24" s="53"/>
      <c r="I24" s="53"/>
      <c r="J24" s="53"/>
      <c r="K24" s="53"/>
      <c r="L24" s="53"/>
      <c r="M24" s="53"/>
      <c r="N24" s="53"/>
      <c r="O24" s="27"/>
    </row>
    <row r="25" spans="4:15" ht="15.75">
      <c r="D25" s="62" t="s">
        <v>20</v>
      </c>
      <c r="E25" s="52" t="s">
        <v>7</v>
      </c>
      <c r="F25" s="240" t="s">
        <v>48</v>
      </c>
      <c r="G25" s="240"/>
      <c r="H25" s="240"/>
      <c r="I25" s="240"/>
      <c r="J25" s="240"/>
      <c r="K25" s="240"/>
      <c r="L25" s="240"/>
      <c r="M25" s="240"/>
      <c r="N25" s="240"/>
      <c r="O25" s="27"/>
    </row>
    <row r="27" spans="4:5" ht="15.75">
      <c r="D27" s="52" t="s">
        <v>31</v>
      </c>
      <c r="E27" s="57">
        <f ca="1">NOW()</f>
        <v>40155.602500810186</v>
      </c>
    </row>
    <row r="28" spans="4:5" ht="15.75">
      <c r="D28" s="52"/>
      <c r="E28" s="57"/>
    </row>
    <row r="29" spans="4:5" ht="15.75">
      <c r="D29" s="52"/>
      <c r="E29" s="57"/>
    </row>
    <row r="30" spans="4:5" ht="15.75">
      <c r="D30" s="52"/>
      <c r="E30" s="57"/>
    </row>
    <row r="31" spans="4:12" ht="15.75" hidden="1" outlineLevel="1">
      <c r="D31" s="52"/>
      <c r="E31" s="57"/>
      <c r="H31" t="s">
        <v>25</v>
      </c>
      <c r="I31" t="s">
        <v>23</v>
      </c>
      <c r="J31" t="s">
        <v>26</v>
      </c>
      <c r="K31" t="s">
        <v>23</v>
      </c>
      <c r="L31" t="s">
        <v>24</v>
      </c>
    </row>
    <row r="32" spans="2:14" ht="18.75" hidden="1" outlineLevel="1">
      <c r="B32" s="29"/>
      <c r="C32" s="117">
        <v>23</v>
      </c>
      <c r="D32" s="118" t="s">
        <v>36</v>
      </c>
      <c r="E32" s="118" t="s">
        <v>18</v>
      </c>
      <c r="F32" s="119">
        <v>1996</v>
      </c>
      <c r="G32" s="119" t="s">
        <v>54</v>
      </c>
      <c r="H32" s="20" t="s">
        <v>93</v>
      </c>
      <c r="I32" s="26"/>
      <c r="J32" s="20" t="s">
        <v>93</v>
      </c>
      <c r="K32" s="26"/>
      <c r="L32" s="12"/>
      <c r="M32" s="12">
        <v>1</v>
      </c>
      <c r="N32" s="75"/>
    </row>
    <row r="33" spans="2:14" ht="18.75" hidden="1" outlineLevel="1">
      <c r="B33" s="29"/>
      <c r="C33" s="117">
        <v>57</v>
      </c>
      <c r="D33" s="118" t="s">
        <v>35</v>
      </c>
      <c r="E33" s="118" t="s">
        <v>17</v>
      </c>
      <c r="F33" s="119">
        <v>1994</v>
      </c>
      <c r="G33" s="119" t="s">
        <v>54</v>
      </c>
      <c r="H33" s="20" t="s">
        <v>93</v>
      </c>
      <c r="I33" s="26"/>
      <c r="J33" s="20" t="s">
        <v>93</v>
      </c>
      <c r="K33" s="26"/>
      <c r="L33" s="12"/>
      <c r="M33" s="12">
        <v>2</v>
      </c>
      <c r="N33" s="76"/>
    </row>
    <row r="34" spans="2:14" ht="18.75" hidden="1" outlineLevel="1">
      <c r="B34" s="29"/>
      <c r="C34" s="117">
        <v>40</v>
      </c>
      <c r="D34" s="118" t="s">
        <v>34</v>
      </c>
      <c r="E34" s="118" t="s">
        <v>17</v>
      </c>
      <c r="F34" s="119">
        <v>1994</v>
      </c>
      <c r="G34" s="119" t="s">
        <v>54</v>
      </c>
      <c r="H34" s="20" t="s">
        <v>93</v>
      </c>
      <c r="I34" s="26"/>
      <c r="J34" s="20" t="s">
        <v>93</v>
      </c>
      <c r="K34" s="26"/>
      <c r="L34" s="12"/>
      <c r="M34" s="12">
        <v>3</v>
      </c>
      <c r="N34" s="76"/>
    </row>
    <row r="35" spans="2:13" ht="18.75" hidden="1" outlineLevel="1">
      <c r="B35" s="29"/>
      <c r="C35" s="117">
        <v>31</v>
      </c>
      <c r="D35" s="118" t="s">
        <v>47</v>
      </c>
      <c r="E35" s="118" t="s">
        <v>10</v>
      </c>
      <c r="F35" s="119">
        <v>1995</v>
      </c>
      <c r="G35" s="119" t="s">
        <v>54</v>
      </c>
      <c r="H35" s="20" t="s">
        <v>93</v>
      </c>
      <c r="I35" s="26"/>
      <c r="J35" s="20" t="s">
        <v>93</v>
      </c>
      <c r="K35" s="26"/>
      <c r="L35" s="12"/>
      <c r="M35" s="12">
        <v>4</v>
      </c>
    </row>
    <row r="36" spans="2:14" ht="18.75" hidden="1" outlineLevel="1">
      <c r="B36" s="29"/>
      <c r="C36" s="117">
        <v>32</v>
      </c>
      <c r="D36" s="118" t="s">
        <v>63</v>
      </c>
      <c r="E36" s="118" t="s">
        <v>10</v>
      </c>
      <c r="F36" s="119">
        <v>1994</v>
      </c>
      <c r="G36" s="119" t="s">
        <v>54</v>
      </c>
      <c r="H36" s="20" t="s">
        <v>93</v>
      </c>
      <c r="I36" s="26"/>
      <c r="J36" s="20" t="s">
        <v>93</v>
      </c>
      <c r="K36" s="26"/>
      <c r="L36" s="12"/>
      <c r="M36" s="12">
        <v>5</v>
      </c>
      <c r="N36" s="32"/>
    </row>
    <row r="37" spans="2:14" ht="16.5" customHeight="1" hidden="1" outlineLevel="1">
      <c r="B37" s="29"/>
      <c r="C37" s="117">
        <v>53</v>
      </c>
      <c r="D37" s="118" t="s">
        <v>62</v>
      </c>
      <c r="E37" s="118" t="s">
        <v>17</v>
      </c>
      <c r="F37" s="119">
        <v>1994</v>
      </c>
      <c r="G37" s="119" t="s">
        <v>57</v>
      </c>
      <c r="H37" s="20" t="s">
        <v>93</v>
      </c>
      <c r="I37" s="26"/>
      <c r="J37" s="20" t="s">
        <v>93</v>
      </c>
      <c r="K37" s="26"/>
      <c r="L37" s="12"/>
      <c r="M37" s="12">
        <v>6</v>
      </c>
      <c r="N37" s="77"/>
    </row>
    <row r="38" spans="2:13" ht="15" hidden="1" outlineLevel="1">
      <c r="B38" s="29"/>
      <c r="C38" s="43"/>
      <c r="D38" s="42"/>
      <c r="E38" s="71"/>
      <c r="F38" s="43"/>
      <c r="G38" s="43"/>
      <c r="H38" s="20"/>
      <c r="I38" s="26"/>
      <c r="J38" s="20"/>
      <c r="K38" s="26"/>
      <c r="L38" s="12"/>
      <c r="M38" s="12"/>
    </row>
    <row r="39" spans="2:13" ht="15" hidden="1" outlineLevel="1">
      <c r="B39" s="29"/>
      <c r="C39" s="43"/>
      <c r="D39" s="69"/>
      <c r="E39" s="58"/>
      <c r="F39" s="70"/>
      <c r="G39" s="70"/>
      <c r="H39" s="20"/>
      <c r="I39" s="26"/>
      <c r="J39" s="20"/>
      <c r="K39" s="26"/>
      <c r="L39" s="12"/>
      <c r="M39" s="12"/>
    </row>
    <row r="40" spans="1:13" ht="15" hidden="1" outlineLevel="1">
      <c r="A40" s="15"/>
      <c r="B40" s="29"/>
      <c r="C40" s="43"/>
      <c r="D40" s="69"/>
      <c r="E40" s="58"/>
      <c r="F40" s="70"/>
      <c r="G40" s="70"/>
      <c r="H40" s="20"/>
      <c r="I40" s="26"/>
      <c r="J40" s="20"/>
      <c r="K40" s="26"/>
      <c r="L40" s="12"/>
      <c r="M40" s="12"/>
    </row>
    <row r="41" spans="2:13" ht="12.75" hidden="1" outlineLevel="1">
      <c r="B41" s="29"/>
      <c r="C41" s="20"/>
      <c r="D41" s="19"/>
      <c r="E41" s="25"/>
      <c r="F41" s="20"/>
      <c r="G41" s="20"/>
      <c r="H41" s="20"/>
      <c r="I41" s="26"/>
      <c r="J41" s="26"/>
      <c r="K41" s="12"/>
      <c r="L41" s="12">
        <f aca="true" t="shared" si="0" ref="L41:L46">SQRT((I41+K41))</f>
        <v>0</v>
      </c>
      <c r="M41" s="12"/>
    </row>
    <row r="42" spans="2:13" ht="12.75" hidden="1" outlineLevel="1">
      <c r="B42" s="29"/>
      <c r="C42" s="20"/>
      <c r="D42" s="19"/>
      <c r="E42" s="25"/>
      <c r="F42" s="20"/>
      <c r="G42" s="20"/>
      <c r="H42" s="20"/>
      <c r="I42" s="26"/>
      <c r="J42" s="26"/>
      <c r="K42" s="12"/>
      <c r="L42" s="12">
        <f t="shared" si="0"/>
        <v>0</v>
      </c>
      <c r="M42" s="12"/>
    </row>
    <row r="43" spans="2:13" ht="12.75" hidden="1" outlineLevel="1">
      <c r="B43" s="29"/>
      <c r="C43" s="20"/>
      <c r="D43" s="19"/>
      <c r="E43" s="25"/>
      <c r="F43" s="20"/>
      <c r="G43" s="20"/>
      <c r="H43" s="20"/>
      <c r="I43" s="26"/>
      <c r="J43" s="26"/>
      <c r="K43" s="12"/>
      <c r="L43" s="12">
        <f t="shared" si="0"/>
        <v>0</v>
      </c>
      <c r="M43" s="12"/>
    </row>
    <row r="44" spans="2:13" ht="12.75" hidden="1" outlineLevel="1">
      <c r="B44" s="29"/>
      <c r="C44" s="20"/>
      <c r="D44" s="19"/>
      <c r="E44" s="25"/>
      <c r="F44" s="20"/>
      <c r="G44" s="20"/>
      <c r="H44" s="20"/>
      <c r="I44" s="26"/>
      <c r="J44" s="26"/>
      <c r="K44" s="12"/>
      <c r="L44" s="12">
        <f t="shared" si="0"/>
        <v>0</v>
      </c>
      <c r="M44" s="12"/>
    </row>
    <row r="45" spans="2:13" ht="12.75" hidden="1" outlineLevel="1">
      <c r="B45" s="29"/>
      <c r="C45" s="20"/>
      <c r="D45" s="19"/>
      <c r="E45" s="25"/>
      <c r="F45" s="20"/>
      <c r="G45" s="20"/>
      <c r="H45" s="20"/>
      <c r="I45" s="26"/>
      <c r="J45" s="26"/>
      <c r="K45" s="12"/>
      <c r="L45" s="12">
        <f t="shared" si="0"/>
        <v>0</v>
      </c>
      <c r="M45" s="12"/>
    </row>
    <row r="46" spans="2:13" ht="12.75" hidden="1" outlineLevel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f t="shared" si="0"/>
        <v>0</v>
      </c>
      <c r="M46" s="12"/>
    </row>
    <row r="47" ht="12.75" hidden="1" outlineLevel="1"/>
    <row r="48" spans="4:5" ht="15.75" hidden="1" outlineLevel="1">
      <c r="D48" s="52"/>
      <c r="E48" s="57"/>
    </row>
    <row r="49" ht="12.75" collapsed="1"/>
  </sheetData>
  <sheetProtection/>
  <mergeCells count="21">
    <mergeCell ref="A14:A19"/>
    <mergeCell ref="O12:O13"/>
    <mergeCell ref="C12:C13"/>
    <mergeCell ref="D9:L9"/>
    <mergeCell ref="D12:D13"/>
    <mergeCell ref="E12:E13"/>
    <mergeCell ref="F12:F13"/>
    <mergeCell ref="B12:B13"/>
    <mergeCell ref="A4:O4"/>
    <mergeCell ref="A5:O5"/>
    <mergeCell ref="A6:O6"/>
    <mergeCell ref="H8:O8"/>
    <mergeCell ref="A8:C8"/>
    <mergeCell ref="A12:A13"/>
    <mergeCell ref="C11:F11"/>
    <mergeCell ref="F25:N25"/>
    <mergeCell ref="M12:M13"/>
    <mergeCell ref="N12:N13"/>
    <mergeCell ref="G12:G13"/>
    <mergeCell ref="H12:J12"/>
    <mergeCell ref="F22:O22"/>
  </mergeCells>
  <printOptions/>
  <pageMargins left="0.67" right="0.24" top="0.5" bottom="0.18" header="0.81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2"/>
  <sheetViews>
    <sheetView zoomScalePageLayoutView="0" workbookViewId="0" topLeftCell="A10">
      <selection activeCell="N14" sqref="N14:N22"/>
    </sheetView>
  </sheetViews>
  <sheetFormatPr defaultColWidth="9.00390625" defaultRowHeight="12.75" outlineLevelRow="1"/>
  <cols>
    <col min="1" max="1" width="4.375" style="0" customWidth="1"/>
    <col min="2" max="2" width="7.625" style="0" customWidth="1"/>
    <col min="3" max="3" width="6.75390625" style="0" customWidth="1"/>
    <col min="4" max="4" width="27.625" style="0" customWidth="1"/>
    <col min="5" max="5" width="18.25390625" style="0" customWidth="1"/>
    <col min="8" max="8" width="9.625" style="0" customWidth="1"/>
    <col min="9" max="9" width="7.75390625" style="0" hidden="1" customWidth="1"/>
    <col min="10" max="10" width="9.625" style="0" customWidth="1"/>
    <col min="11" max="11" width="0.12890625" style="0" customWidth="1"/>
    <col min="12" max="12" width="8.125" style="0" hidden="1" customWidth="1"/>
  </cols>
  <sheetData>
    <row r="4" spans="1:15" ht="22.5">
      <c r="A4" s="225" t="s">
        <v>45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20.25">
      <c r="A5" s="220" t="s">
        <v>30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20.25">
      <c r="A6" s="220" t="s">
        <v>90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</row>
    <row r="7" spans="3:15" ht="18"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2"/>
    </row>
    <row r="8" spans="1:15" ht="18.75">
      <c r="A8" s="250" t="s">
        <v>28</v>
      </c>
      <c r="B8" s="250"/>
      <c r="C8" s="250"/>
      <c r="D8" s="16"/>
      <c r="E8" s="1"/>
      <c r="F8" s="7"/>
      <c r="G8" s="7"/>
      <c r="H8" s="245" t="s">
        <v>92</v>
      </c>
      <c r="I8" s="245"/>
      <c r="J8" s="245"/>
      <c r="K8" s="245"/>
      <c r="L8" s="245"/>
      <c r="M8" s="245"/>
      <c r="N8" s="245"/>
      <c r="O8" s="245"/>
    </row>
    <row r="9" spans="3:15" ht="15.75">
      <c r="C9" s="8"/>
      <c r="D9" s="253" t="s">
        <v>77</v>
      </c>
      <c r="E9" s="253"/>
      <c r="F9" s="253"/>
      <c r="G9" s="253"/>
      <c r="H9" s="253"/>
      <c r="I9" s="253"/>
      <c r="J9" s="253"/>
      <c r="K9" s="253"/>
      <c r="L9" s="253"/>
      <c r="M9" s="253"/>
      <c r="N9" s="9"/>
      <c r="O9" s="3"/>
    </row>
    <row r="10" spans="3:15" ht="18.75">
      <c r="C10" s="8"/>
      <c r="D10" s="8"/>
      <c r="E10" s="6"/>
      <c r="F10" s="6"/>
      <c r="G10" s="6"/>
      <c r="H10" s="6"/>
      <c r="I10" s="6"/>
      <c r="J10" s="6"/>
      <c r="K10" s="6"/>
      <c r="L10" s="6"/>
      <c r="M10" s="9"/>
      <c r="N10" s="9"/>
      <c r="O10" s="3"/>
    </row>
    <row r="11" spans="1:15" ht="16.5" thickBot="1">
      <c r="A11" s="224" t="s">
        <v>15</v>
      </c>
      <c r="B11" s="224"/>
      <c r="C11" s="224"/>
      <c r="D11" s="224"/>
      <c r="E11" s="51"/>
      <c r="F11" s="51"/>
      <c r="G11" s="39"/>
      <c r="H11" s="4"/>
      <c r="I11" s="4"/>
      <c r="J11" s="4"/>
      <c r="K11" s="4"/>
      <c r="L11" s="4"/>
      <c r="M11" s="9"/>
      <c r="N11" s="9"/>
      <c r="O11" s="3"/>
    </row>
    <row r="12" spans="1:15" ht="15.75">
      <c r="A12" s="221"/>
      <c r="B12" s="235" t="s">
        <v>9</v>
      </c>
      <c r="C12" s="233" t="s">
        <v>12</v>
      </c>
      <c r="D12" s="230" t="s">
        <v>0</v>
      </c>
      <c r="E12" s="230" t="s">
        <v>1</v>
      </c>
      <c r="F12" s="241" t="s">
        <v>2</v>
      </c>
      <c r="G12" s="241" t="s">
        <v>3</v>
      </c>
      <c r="H12" s="230" t="s">
        <v>8</v>
      </c>
      <c r="I12" s="230"/>
      <c r="J12" s="230"/>
      <c r="K12" s="68"/>
      <c r="L12" s="68"/>
      <c r="M12" s="255" t="s">
        <v>6</v>
      </c>
      <c r="N12" s="255" t="s">
        <v>11</v>
      </c>
      <c r="O12" s="246" t="s">
        <v>21</v>
      </c>
    </row>
    <row r="13" spans="1:15" ht="16.5" thickBot="1">
      <c r="A13" s="260"/>
      <c r="B13" s="254"/>
      <c r="C13" s="259"/>
      <c r="D13" s="252"/>
      <c r="E13" s="252"/>
      <c r="F13" s="258"/>
      <c r="G13" s="258"/>
      <c r="H13" s="28" t="s">
        <v>13</v>
      </c>
      <c r="I13" s="28" t="s">
        <v>9</v>
      </c>
      <c r="J13" s="28" t="s">
        <v>14</v>
      </c>
      <c r="K13" s="28" t="s">
        <v>9</v>
      </c>
      <c r="L13" s="104" t="s">
        <v>11</v>
      </c>
      <c r="M13" s="256"/>
      <c r="N13" s="256"/>
      <c r="O13" s="257"/>
    </row>
    <row r="14" spans="1:15" ht="15.75" customHeight="1">
      <c r="A14" s="237" t="s">
        <v>6</v>
      </c>
      <c r="B14" s="156">
        <v>1</v>
      </c>
      <c r="C14" s="109">
        <v>3</v>
      </c>
      <c r="D14" s="110" t="s">
        <v>60</v>
      </c>
      <c r="E14" s="111" t="s">
        <v>16</v>
      </c>
      <c r="F14" s="112">
        <v>1997</v>
      </c>
      <c r="G14" s="112" t="s">
        <v>54</v>
      </c>
      <c r="H14" s="47" t="s">
        <v>93</v>
      </c>
      <c r="I14" s="47"/>
      <c r="J14" s="47" t="s">
        <v>93</v>
      </c>
      <c r="K14" s="47"/>
      <c r="L14" s="55"/>
      <c r="M14" s="82" t="s">
        <v>105</v>
      </c>
      <c r="N14" s="155">
        <v>63</v>
      </c>
      <c r="O14" s="67"/>
    </row>
    <row r="15" spans="1:15" ht="18.75">
      <c r="A15" s="238"/>
      <c r="B15" s="156">
        <v>2</v>
      </c>
      <c r="C15" s="109">
        <v>50</v>
      </c>
      <c r="D15" s="110" t="s">
        <v>59</v>
      </c>
      <c r="E15" s="111" t="s">
        <v>17</v>
      </c>
      <c r="F15" s="112">
        <v>1998</v>
      </c>
      <c r="G15" s="112" t="s">
        <v>19</v>
      </c>
      <c r="H15" s="47" t="s">
        <v>93</v>
      </c>
      <c r="I15" s="47"/>
      <c r="J15" s="47" t="s">
        <v>93</v>
      </c>
      <c r="K15" s="47"/>
      <c r="L15" s="55"/>
      <c r="M15" s="154" t="s">
        <v>110</v>
      </c>
      <c r="N15" s="155">
        <v>43</v>
      </c>
      <c r="O15" s="67"/>
    </row>
    <row r="16" spans="1:15" ht="19.5" thickBot="1">
      <c r="A16" s="238"/>
      <c r="B16" s="156">
        <v>3</v>
      </c>
      <c r="C16" s="109">
        <v>28</v>
      </c>
      <c r="D16" s="110" t="s">
        <v>98</v>
      </c>
      <c r="E16" s="111" t="s">
        <v>18</v>
      </c>
      <c r="F16" s="112">
        <v>1998</v>
      </c>
      <c r="G16" s="112" t="s">
        <v>54</v>
      </c>
      <c r="H16" s="47" t="s">
        <v>93</v>
      </c>
      <c r="I16" s="47"/>
      <c r="J16" s="47" t="s">
        <v>93</v>
      </c>
      <c r="K16" s="47"/>
      <c r="L16" s="55"/>
      <c r="M16" s="83" t="s">
        <v>111</v>
      </c>
      <c r="N16" s="36">
        <v>28</v>
      </c>
      <c r="O16" s="67"/>
    </row>
    <row r="17" spans="1:15" ht="18.75">
      <c r="A17" s="238"/>
      <c r="B17" s="156">
        <v>4</v>
      </c>
      <c r="C17" s="109">
        <v>2</v>
      </c>
      <c r="D17" s="110" t="s">
        <v>44</v>
      </c>
      <c r="E17" s="111" t="s">
        <v>16</v>
      </c>
      <c r="F17" s="112">
        <v>1997</v>
      </c>
      <c r="G17" s="112" t="s">
        <v>57</v>
      </c>
      <c r="H17" s="47" t="s">
        <v>93</v>
      </c>
      <c r="I17" s="47"/>
      <c r="J17" s="47" t="s">
        <v>93</v>
      </c>
      <c r="K17" s="47"/>
      <c r="L17" s="55"/>
      <c r="M17" s="153">
        <v>7</v>
      </c>
      <c r="N17" s="113">
        <v>18</v>
      </c>
      <c r="O17" s="67"/>
    </row>
    <row r="18" spans="1:15" ht="18.75">
      <c r="A18" s="238"/>
      <c r="B18" s="156">
        <v>5</v>
      </c>
      <c r="C18" s="109">
        <v>1</v>
      </c>
      <c r="D18" s="110" t="s">
        <v>43</v>
      </c>
      <c r="E18" s="111" t="s">
        <v>16</v>
      </c>
      <c r="F18" s="112">
        <v>1997</v>
      </c>
      <c r="G18" s="112" t="s">
        <v>61</v>
      </c>
      <c r="H18" s="47" t="s">
        <v>93</v>
      </c>
      <c r="I18" s="47"/>
      <c r="J18" s="47" t="s">
        <v>93</v>
      </c>
      <c r="K18" s="47"/>
      <c r="L18" s="55"/>
      <c r="M18" s="47" t="s">
        <v>108</v>
      </c>
      <c r="N18" s="113">
        <v>14</v>
      </c>
      <c r="O18" s="67"/>
    </row>
    <row r="19" spans="1:15" ht="18.75">
      <c r="A19" s="238"/>
      <c r="B19" s="156">
        <v>6</v>
      </c>
      <c r="C19" s="109">
        <v>24</v>
      </c>
      <c r="D19" s="110" t="s">
        <v>42</v>
      </c>
      <c r="E19" s="111" t="s">
        <v>18</v>
      </c>
      <c r="F19" s="112">
        <v>1997</v>
      </c>
      <c r="G19" s="112" t="s">
        <v>54</v>
      </c>
      <c r="H19" s="47" t="s">
        <v>93</v>
      </c>
      <c r="I19" s="47"/>
      <c r="J19" s="47" t="s">
        <v>93</v>
      </c>
      <c r="K19" s="47"/>
      <c r="L19" s="55"/>
      <c r="M19" s="47" t="s">
        <v>109</v>
      </c>
      <c r="N19" s="113">
        <v>10</v>
      </c>
      <c r="O19" s="67"/>
    </row>
    <row r="20" spans="1:15" ht="19.5" thickBot="1">
      <c r="A20" s="238"/>
      <c r="B20" s="156">
        <v>7</v>
      </c>
      <c r="C20" s="109">
        <v>25</v>
      </c>
      <c r="D20" s="110" t="s">
        <v>56</v>
      </c>
      <c r="E20" s="111" t="s">
        <v>18</v>
      </c>
      <c r="F20" s="112">
        <v>1998</v>
      </c>
      <c r="G20" s="112" t="s">
        <v>57</v>
      </c>
      <c r="H20" s="47" t="s">
        <v>93</v>
      </c>
      <c r="I20" s="47"/>
      <c r="J20" s="47" t="s">
        <v>93</v>
      </c>
      <c r="K20" s="48"/>
      <c r="L20" s="73"/>
      <c r="M20" s="47" t="s">
        <v>112</v>
      </c>
      <c r="N20" s="113">
        <v>6</v>
      </c>
      <c r="O20" s="67"/>
    </row>
    <row r="21" spans="1:15" ht="19.5" thickBot="1">
      <c r="A21" s="239"/>
      <c r="B21" s="157">
        <v>8</v>
      </c>
      <c r="C21" s="139">
        <v>56</v>
      </c>
      <c r="D21" s="140" t="s">
        <v>53</v>
      </c>
      <c r="E21" s="141" t="s">
        <v>17</v>
      </c>
      <c r="F21" s="142">
        <v>2000</v>
      </c>
      <c r="G21" s="142" t="s">
        <v>19</v>
      </c>
      <c r="H21" s="48" t="s">
        <v>93</v>
      </c>
      <c r="I21" s="48"/>
      <c r="J21" s="48" t="s">
        <v>93</v>
      </c>
      <c r="K21" s="49"/>
      <c r="L21" s="56"/>
      <c r="M21" s="47">
        <v>4</v>
      </c>
      <c r="N21" s="113">
        <v>3</v>
      </c>
      <c r="O21" s="67"/>
    </row>
    <row r="22" spans="1:15" ht="18.75">
      <c r="A22" s="15"/>
      <c r="B22" s="125">
        <v>9</v>
      </c>
      <c r="C22" s="105">
        <v>26</v>
      </c>
      <c r="D22" s="106" t="s">
        <v>55</v>
      </c>
      <c r="E22" s="107" t="s">
        <v>18</v>
      </c>
      <c r="F22" s="108">
        <v>1997</v>
      </c>
      <c r="G22" s="108" t="s">
        <v>19</v>
      </c>
      <c r="H22" s="49" t="s">
        <v>46</v>
      </c>
      <c r="I22" s="49"/>
      <c r="J22" s="49" t="s">
        <v>93</v>
      </c>
      <c r="K22" s="114"/>
      <c r="L22" s="114"/>
      <c r="M22" s="115"/>
      <c r="N22" s="115">
        <v>0</v>
      </c>
      <c r="O22" s="116"/>
    </row>
    <row r="23" spans="10:12" ht="12.75">
      <c r="J23" s="15"/>
      <c r="K23" s="24"/>
      <c r="L23" s="24"/>
    </row>
    <row r="24" spans="4:15" ht="15.75">
      <c r="D24" s="61" t="s">
        <v>4</v>
      </c>
      <c r="E24" s="52" t="s">
        <v>7</v>
      </c>
      <c r="F24" s="240" t="s">
        <v>99</v>
      </c>
      <c r="G24" s="240"/>
      <c r="H24" s="240"/>
      <c r="I24" s="240"/>
      <c r="J24" s="240"/>
      <c r="K24" s="240"/>
      <c r="L24" s="240"/>
      <c r="M24" s="240"/>
      <c r="N24" s="240"/>
      <c r="O24" s="240"/>
    </row>
    <row r="25" spans="14:15" ht="15.75">
      <c r="N25" s="53"/>
      <c r="O25" s="53"/>
    </row>
    <row r="26" spans="4:15" ht="15.75">
      <c r="D26" s="52"/>
      <c r="E26" s="35"/>
      <c r="F26" s="54"/>
      <c r="G26" s="54"/>
      <c r="H26" s="53"/>
      <c r="I26" s="53"/>
      <c r="J26" s="53"/>
      <c r="K26" s="53"/>
      <c r="L26" s="53"/>
      <c r="M26" s="53"/>
      <c r="N26" s="53"/>
      <c r="O26" s="53"/>
    </row>
    <row r="27" spans="4:15" ht="15.75">
      <c r="D27" s="62" t="s">
        <v>20</v>
      </c>
      <c r="E27" s="52" t="s">
        <v>7</v>
      </c>
      <c r="F27" s="240" t="s">
        <v>48</v>
      </c>
      <c r="G27" s="240"/>
      <c r="H27" s="240"/>
      <c r="I27" s="240"/>
      <c r="J27" s="240"/>
      <c r="K27" s="240"/>
      <c r="L27" s="240"/>
      <c r="M27" s="240"/>
      <c r="N27" s="240"/>
      <c r="O27" s="240"/>
    </row>
    <row r="29" spans="4:5" ht="15.75">
      <c r="D29" s="65" t="s">
        <v>29</v>
      </c>
      <c r="E29" s="57">
        <f ca="1">NOW()</f>
        <v>40155.602500810186</v>
      </c>
    </row>
    <row r="32" spans="8:12" ht="12.75" hidden="1" outlineLevel="1">
      <c r="H32" t="s">
        <v>25</v>
      </c>
      <c r="I32" t="s">
        <v>23</v>
      </c>
      <c r="J32" t="s">
        <v>26</v>
      </c>
      <c r="K32" t="s">
        <v>23</v>
      </c>
      <c r="L32" t="s">
        <v>24</v>
      </c>
    </row>
    <row r="33" spans="2:14" ht="18.75" hidden="1" outlineLevel="1">
      <c r="B33" s="66"/>
      <c r="C33" s="109">
        <v>1</v>
      </c>
      <c r="D33" s="110" t="s">
        <v>43</v>
      </c>
      <c r="E33" s="111" t="s">
        <v>16</v>
      </c>
      <c r="F33" s="112">
        <v>1997</v>
      </c>
      <c r="G33" s="112" t="s">
        <v>61</v>
      </c>
      <c r="H33" s="47" t="s">
        <v>93</v>
      </c>
      <c r="I33" s="47"/>
      <c r="J33" s="47" t="s">
        <v>93</v>
      </c>
      <c r="K33" s="47"/>
      <c r="L33" s="55">
        <v>1</v>
      </c>
      <c r="M33" s="55"/>
      <c r="N33" s="75"/>
    </row>
    <row r="34" spans="2:14" ht="18.75" hidden="1" outlineLevel="1">
      <c r="B34" s="66"/>
      <c r="C34" s="109">
        <v>24</v>
      </c>
      <c r="D34" s="110" t="s">
        <v>42</v>
      </c>
      <c r="E34" s="111" t="s">
        <v>18</v>
      </c>
      <c r="F34" s="112">
        <v>1997</v>
      </c>
      <c r="G34" s="112" t="s">
        <v>54</v>
      </c>
      <c r="H34" s="47" t="s">
        <v>93</v>
      </c>
      <c r="I34" s="47"/>
      <c r="J34" s="47" t="s">
        <v>93</v>
      </c>
      <c r="K34" s="47"/>
      <c r="L34" s="55">
        <v>2</v>
      </c>
      <c r="M34" s="55"/>
      <c r="N34" s="74"/>
    </row>
    <row r="35" spans="2:13" ht="16.5" customHeight="1" hidden="1" outlineLevel="1">
      <c r="B35" s="66"/>
      <c r="C35" s="109">
        <v>3</v>
      </c>
      <c r="D35" s="110" t="s">
        <v>60</v>
      </c>
      <c r="E35" s="111" t="s">
        <v>16</v>
      </c>
      <c r="F35" s="112">
        <v>1997</v>
      </c>
      <c r="G35" s="112" t="s">
        <v>54</v>
      </c>
      <c r="H35" s="47" t="s">
        <v>93</v>
      </c>
      <c r="I35" s="47"/>
      <c r="J35" s="47" t="s">
        <v>93</v>
      </c>
      <c r="K35" s="47"/>
      <c r="L35" s="55">
        <v>3</v>
      </c>
      <c r="M35" s="55"/>
    </row>
    <row r="36" spans="2:13" ht="18.75" hidden="1" outlineLevel="1">
      <c r="B36" s="66"/>
      <c r="C36" s="109">
        <v>2</v>
      </c>
      <c r="D36" s="110" t="s">
        <v>44</v>
      </c>
      <c r="E36" s="111" t="s">
        <v>16</v>
      </c>
      <c r="F36" s="112">
        <v>1997</v>
      </c>
      <c r="G36" s="112" t="s">
        <v>57</v>
      </c>
      <c r="H36" s="47" t="s">
        <v>93</v>
      </c>
      <c r="I36" s="47"/>
      <c r="J36" s="47" t="s">
        <v>93</v>
      </c>
      <c r="K36" s="47"/>
      <c r="L36" s="55">
        <v>4</v>
      </c>
      <c r="M36" s="55"/>
    </row>
    <row r="37" spans="2:13" ht="18.75" hidden="1" outlineLevel="1">
      <c r="B37" s="66"/>
      <c r="C37" s="109">
        <v>50</v>
      </c>
      <c r="D37" s="110" t="s">
        <v>59</v>
      </c>
      <c r="E37" s="111" t="s">
        <v>17</v>
      </c>
      <c r="F37" s="112">
        <v>1998</v>
      </c>
      <c r="G37" s="112" t="s">
        <v>19</v>
      </c>
      <c r="H37" s="47" t="s">
        <v>93</v>
      </c>
      <c r="I37" s="47"/>
      <c r="J37" s="47" t="s">
        <v>93</v>
      </c>
      <c r="K37" s="47"/>
      <c r="L37" s="55">
        <v>5</v>
      </c>
      <c r="M37" s="55"/>
    </row>
    <row r="38" spans="2:13" ht="18.75" hidden="1" outlineLevel="1">
      <c r="B38" s="66"/>
      <c r="C38" s="109">
        <v>28</v>
      </c>
      <c r="D38" s="110" t="s">
        <v>98</v>
      </c>
      <c r="E38" s="111" t="s">
        <v>18</v>
      </c>
      <c r="F38" s="112">
        <v>1998</v>
      </c>
      <c r="G38" s="112" t="s">
        <v>54</v>
      </c>
      <c r="H38" s="47" t="s">
        <v>93</v>
      </c>
      <c r="I38" s="47"/>
      <c r="J38" s="47" t="s">
        <v>93</v>
      </c>
      <c r="K38" s="47"/>
      <c r="L38" s="55">
        <v>6</v>
      </c>
      <c r="M38" s="55"/>
    </row>
    <row r="39" spans="2:13" ht="18.75" hidden="1" outlineLevel="1">
      <c r="B39" s="66"/>
      <c r="C39" s="109">
        <v>27</v>
      </c>
      <c r="D39" s="110" t="s">
        <v>58</v>
      </c>
      <c r="E39" s="111" t="s">
        <v>18</v>
      </c>
      <c r="F39" s="112">
        <v>1997</v>
      </c>
      <c r="G39" s="112" t="s">
        <v>19</v>
      </c>
      <c r="H39" s="47" t="s">
        <v>93</v>
      </c>
      <c r="I39" s="47"/>
      <c r="J39" s="47" t="s">
        <v>93</v>
      </c>
      <c r="K39" s="47"/>
      <c r="L39" s="55">
        <v>7</v>
      </c>
      <c r="M39" s="55"/>
    </row>
    <row r="40" spans="2:13" ht="18.75" hidden="1" outlineLevel="1">
      <c r="B40" s="66"/>
      <c r="C40" s="109">
        <v>25</v>
      </c>
      <c r="D40" s="110" t="s">
        <v>56</v>
      </c>
      <c r="E40" s="111" t="s">
        <v>18</v>
      </c>
      <c r="F40" s="112">
        <v>1998</v>
      </c>
      <c r="G40" s="112" t="s">
        <v>57</v>
      </c>
      <c r="H40" s="47" t="s">
        <v>93</v>
      </c>
      <c r="I40" s="47"/>
      <c r="J40" s="47" t="s">
        <v>93</v>
      </c>
      <c r="K40" s="47"/>
      <c r="L40" s="55">
        <v>8</v>
      </c>
      <c r="M40" s="55"/>
    </row>
    <row r="41" spans="2:13" ht="18.75" hidden="1" outlineLevel="1">
      <c r="B41" s="66"/>
      <c r="C41" s="109">
        <v>56</v>
      </c>
      <c r="D41" s="110" t="s">
        <v>53</v>
      </c>
      <c r="E41" s="111" t="s">
        <v>17</v>
      </c>
      <c r="F41" s="112">
        <v>2000</v>
      </c>
      <c r="G41" s="112" t="s">
        <v>19</v>
      </c>
      <c r="H41" s="47" t="s">
        <v>93</v>
      </c>
      <c r="I41" s="47"/>
      <c r="J41" s="47" t="s">
        <v>93</v>
      </c>
      <c r="K41" s="47"/>
      <c r="L41" s="55">
        <v>9</v>
      </c>
      <c r="M41" s="55"/>
    </row>
    <row r="42" spans="2:13" ht="18.75" hidden="1" outlineLevel="1">
      <c r="B42" s="66"/>
      <c r="C42" s="109">
        <v>26</v>
      </c>
      <c r="D42" s="110" t="s">
        <v>55</v>
      </c>
      <c r="E42" s="111" t="s">
        <v>18</v>
      </c>
      <c r="F42" s="112">
        <v>1997</v>
      </c>
      <c r="G42" s="112" t="s">
        <v>19</v>
      </c>
      <c r="H42" s="47" t="s">
        <v>46</v>
      </c>
      <c r="I42" s="47"/>
      <c r="J42" s="47" t="s">
        <v>93</v>
      </c>
      <c r="K42" s="47"/>
      <c r="L42" s="55">
        <v>10</v>
      </c>
      <c r="M42" s="55"/>
    </row>
    <row r="43" spans="2:13" ht="15" hidden="1" outlineLevel="1">
      <c r="B43" s="66"/>
      <c r="C43" s="41"/>
      <c r="D43" s="42"/>
      <c r="E43" s="42"/>
      <c r="F43" s="43"/>
      <c r="G43" s="43"/>
      <c r="H43" s="47"/>
      <c r="I43" s="47"/>
      <c r="J43" s="47"/>
      <c r="K43" s="47"/>
      <c r="L43" s="55">
        <f aca="true" t="shared" si="0" ref="L43:L51">SQRT(I43+K43)</f>
        <v>0</v>
      </c>
      <c r="M43" s="55"/>
    </row>
    <row r="44" spans="2:13" ht="15" hidden="1" outlineLevel="1">
      <c r="B44" s="66"/>
      <c r="C44" s="41"/>
      <c r="D44" s="42"/>
      <c r="E44" s="42"/>
      <c r="F44" s="43"/>
      <c r="G44" s="43"/>
      <c r="H44" s="47"/>
      <c r="I44" s="47"/>
      <c r="J44" s="47"/>
      <c r="K44" s="47"/>
      <c r="L44" s="55">
        <f t="shared" si="0"/>
        <v>0</v>
      </c>
      <c r="M44" s="55"/>
    </row>
    <row r="45" spans="2:13" ht="15" hidden="1" outlineLevel="1">
      <c r="B45" s="66"/>
      <c r="C45" s="41"/>
      <c r="D45" s="42"/>
      <c r="E45" s="42"/>
      <c r="F45" s="43"/>
      <c r="G45" s="43"/>
      <c r="H45" s="47"/>
      <c r="I45" s="47"/>
      <c r="J45" s="47"/>
      <c r="K45" s="47"/>
      <c r="L45" s="55">
        <f t="shared" si="0"/>
        <v>0</v>
      </c>
      <c r="M45" s="55"/>
    </row>
    <row r="46" spans="2:13" ht="15" hidden="1" outlineLevel="1">
      <c r="B46" s="66"/>
      <c r="C46" s="41"/>
      <c r="D46" s="42"/>
      <c r="E46" s="45"/>
      <c r="F46" s="43"/>
      <c r="G46" s="43"/>
      <c r="H46" s="47"/>
      <c r="I46" s="47"/>
      <c r="J46" s="47"/>
      <c r="K46" s="47"/>
      <c r="L46" s="55">
        <f t="shared" si="0"/>
        <v>0</v>
      </c>
      <c r="M46" s="55"/>
    </row>
    <row r="47" spans="2:13" ht="15" hidden="1" outlineLevel="1">
      <c r="B47" s="66"/>
      <c r="C47" s="41"/>
      <c r="D47" s="42"/>
      <c r="E47" s="42"/>
      <c r="F47" s="43"/>
      <c r="G47" s="43"/>
      <c r="H47" s="47"/>
      <c r="I47" s="47"/>
      <c r="J47" s="47"/>
      <c r="K47" s="47"/>
      <c r="L47" s="55">
        <f t="shared" si="0"/>
        <v>0</v>
      </c>
      <c r="M47" s="55"/>
    </row>
    <row r="48" spans="2:13" ht="15" hidden="1" outlineLevel="1">
      <c r="B48" s="66"/>
      <c r="C48" s="41"/>
      <c r="D48" s="42"/>
      <c r="E48" s="42"/>
      <c r="F48" s="43"/>
      <c r="G48" s="43"/>
      <c r="H48" s="47"/>
      <c r="I48" s="47"/>
      <c r="J48" s="47"/>
      <c r="K48" s="47"/>
      <c r="L48" s="55">
        <f t="shared" si="0"/>
        <v>0</v>
      </c>
      <c r="M48" s="55"/>
    </row>
    <row r="49" spans="2:13" ht="15" hidden="1" outlineLevel="1">
      <c r="B49" s="66"/>
      <c r="C49" s="41"/>
      <c r="D49" s="42"/>
      <c r="E49" s="45"/>
      <c r="F49" s="43"/>
      <c r="G49" s="43"/>
      <c r="H49" s="47"/>
      <c r="I49" s="47"/>
      <c r="J49" s="47"/>
      <c r="K49" s="47"/>
      <c r="L49" s="55">
        <f t="shared" si="0"/>
        <v>0</v>
      </c>
      <c r="M49" s="55"/>
    </row>
    <row r="50" spans="2:13" ht="15" hidden="1" outlineLevel="1">
      <c r="B50" s="66"/>
      <c r="C50" s="41"/>
      <c r="D50" s="42"/>
      <c r="E50" s="42"/>
      <c r="F50" s="43"/>
      <c r="G50" s="43"/>
      <c r="H50" s="47"/>
      <c r="I50" s="47"/>
      <c r="J50" s="47"/>
      <c r="K50" s="47"/>
      <c r="L50" s="55">
        <f t="shared" si="0"/>
        <v>0</v>
      </c>
      <c r="M50" s="55"/>
    </row>
    <row r="51" spans="2:13" ht="15" hidden="1" outlineLevel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>
        <f t="shared" si="0"/>
        <v>0</v>
      </c>
      <c r="M51" s="55"/>
    </row>
    <row r="52" spans="4:5" ht="15.75" hidden="1" outlineLevel="1">
      <c r="D52" s="65"/>
      <c r="E52" s="57"/>
    </row>
    <row r="53" ht="12.75" collapsed="1"/>
  </sheetData>
  <sheetProtection/>
  <mergeCells count="21">
    <mergeCell ref="A14:A21"/>
    <mergeCell ref="F24:O24"/>
    <mergeCell ref="A12:A13"/>
    <mergeCell ref="M12:M13"/>
    <mergeCell ref="H12:J12"/>
    <mergeCell ref="E12:E13"/>
    <mergeCell ref="F27:O27"/>
    <mergeCell ref="B12:B13"/>
    <mergeCell ref="N12:N13"/>
    <mergeCell ref="O12:O13"/>
    <mergeCell ref="F12:F13"/>
    <mergeCell ref="C12:C13"/>
    <mergeCell ref="G12:G13"/>
    <mergeCell ref="A4:O4"/>
    <mergeCell ref="A5:O5"/>
    <mergeCell ref="A6:O6"/>
    <mergeCell ref="H8:O8"/>
    <mergeCell ref="A8:C8"/>
    <mergeCell ref="D12:D13"/>
    <mergeCell ref="A11:D11"/>
    <mergeCell ref="D9:M9"/>
  </mergeCells>
  <printOptions/>
  <pageMargins left="0.75" right="0.75" top="0.32" bottom="0.38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8"/>
  <sheetViews>
    <sheetView view="pageLayout" workbookViewId="0" topLeftCell="B10">
      <selection activeCell="N13" sqref="N13:N21"/>
    </sheetView>
  </sheetViews>
  <sheetFormatPr defaultColWidth="9.00390625" defaultRowHeight="12.75" outlineLevelRow="1"/>
  <cols>
    <col min="3" max="3" width="6.75390625" style="0" bestFit="1" customWidth="1"/>
    <col min="4" max="4" width="29.00390625" style="0" customWidth="1"/>
    <col min="5" max="5" width="13.75390625" style="0" customWidth="1"/>
    <col min="8" max="8" width="9.125" style="0" customWidth="1"/>
    <col min="9" max="9" width="0.12890625" style="0" customWidth="1"/>
    <col min="11" max="11" width="9.125" style="0" hidden="1" customWidth="1"/>
    <col min="12" max="12" width="0.12890625" style="0" customWidth="1"/>
  </cols>
  <sheetData>
    <row r="3" spans="1:15" ht="22.5">
      <c r="A3" s="225" t="s">
        <v>45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20.25">
      <c r="A4" s="220" t="s">
        <v>30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20.25">
      <c r="A5" s="220" t="s">
        <v>90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3:15" ht="18"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2"/>
    </row>
    <row r="7" spans="1:15" ht="18.75">
      <c r="A7" s="232" t="s">
        <v>28</v>
      </c>
      <c r="B7" s="232"/>
      <c r="C7" s="232"/>
      <c r="D7" s="16"/>
      <c r="E7" s="1"/>
      <c r="F7" s="7"/>
      <c r="G7" s="7"/>
      <c r="I7" s="14"/>
      <c r="J7" s="14"/>
      <c r="K7" s="14"/>
      <c r="L7" s="14"/>
      <c r="M7" s="14"/>
      <c r="N7" s="245" t="s">
        <v>92</v>
      </c>
      <c r="O7" s="245"/>
    </row>
    <row r="8" spans="3:15" ht="18.75">
      <c r="C8" s="8"/>
      <c r="D8" s="223" t="s">
        <v>75</v>
      </c>
      <c r="E8" s="223"/>
      <c r="F8" s="223"/>
      <c r="G8" s="223"/>
      <c r="H8" s="223"/>
      <c r="I8" s="223"/>
      <c r="J8" s="223"/>
      <c r="K8" s="223"/>
      <c r="L8" s="6"/>
      <c r="M8" s="9"/>
      <c r="N8" s="9"/>
      <c r="O8" s="3"/>
    </row>
    <row r="9" spans="3:15" ht="18.75">
      <c r="C9" s="8"/>
      <c r="D9" s="8"/>
      <c r="E9" s="6"/>
      <c r="F9" s="6"/>
      <c r="G9" s="6"/>
      <c r="H9" s="6"/>
      <c r="I9" s="6"/>
      <c r="J9" s="6"/>
      <c r="K9" s="6"/>
      <c r="L9" s="6"/>
      <c r="M9" s="9"/>
      <c r="N9" s="9"/>
      <c r="O9" s="3"/>
    </row>
    <row r="10" spans="1:15" ht="16.5" thickBot="1">
      <c r="A10" s="264" t="s">
        <v>15</v>
      </c>
      <c r="B10" s="264"/>
      <c r="C10" s="264"/>
      <c r="D10" s="264"/>
      <c r="E10" s="147"/>
      <c r="F10" s="147"/>
      <c r="G10" s="39"/>
      <c r="H10" s="4"/>
      <c r="I10" s="4"/>
      <c r="J10" s="4"/>
      <c r="K10" s="4"/>
      <c r="L10" s="4"/>
      <c r="M10" s="9"/>
      <c r="N10" s="9"/>
      <c r="O10" s="3"/>
    </row>
    <row r="11" spans="1:15" ht="15.75">
      <c r="A11" s="221"/>
      <c r="B11" s="235" t="s">
        <v>9</v>
      </c>
      <c r="C11" s="233" t="s">
        <v>12</v>
      </c>
      <c r="D11" s="230" t="s">
        <v>0</v>
      </c>
      <c r="E11" s="230" t="s">
        <v>1</v>
      </c>
      <c r="F11" s="241" t="s">
        <v>2</v>
      </c>
      <c r="G11" s="241" t="s">
        <v>3</v>
      </c>
      <c r="H11" s="249" t="s">
        <v>8</v>
      </c>
      <c r="I11" s="249"/>
      <c r="J11" s="249"/>
      <c r="K11" s="23"/>
      <c r="L11" s="23"/>
      <c r="M11" s="228" t="s">
        <v>6</v>
      </c>
      <c r="N11" s="228" t="s">
        <v>11</v>
      </c>
      <c r="O11" s="246" t="s">
        <v>21</v>
      </c>
    </row>
    <row r="12" spans="1:15" ht="16.5" thickBot="1">
      <c r="A12" s="222"/>
      <c r="B12" s="236"/>
      <c r="C12" s="234"/>
      <c r="D12" s="231"/>
      <c r="E12" s="231"/>
      <c r="F12" s="242"/>
      <c r="G12" s="242"/>
      <c r="H12" s="17" t="s">
        <v>13</v>
      </c>
      <c r="I12" s="17" t="s">
        <v>22</v>
      </c>
      <c r="J12" s="17" t="s">
        <v>14</v>
      </c>
      <c r="K12" s="17" t="s">
        <v>9</v>
      </c>
      <c r="L12" s="18" t="s">
        <v>11</v>
      </c>
      <c r="M12" s="229"/>
      <c r="N12" s="229"/>
      <c r="O12" s="247"/>
    </row>
    <row r="13" spans="1:15" ht="15.75" customHeight="1">
      <c r="A13" s="261" t="s">
        <v>6</v>
      </c>
      <c r="B13" s="182">
        <v>1</v>
      </c>
      <c r="C13" s="106">
        <v>47</v>
      </c>
      <c r="D13" s="106" t="s">
        <v>73</v>
      </c>
      <c r="E13" s="107" t="s">
        <v>17</v>
      </c>
      <c r="F13" s="108">
        <v>1996</v>
      </c>
      <c r="G13" s="108" t="s">
        <v>74</v>
      </c>
      <c r="H13" s="49" t="s">
        <v>93</v>
      </c>
      <c r="I13" s="49">
        <v>1</v>
      </c>
      <c r="J13" s="49" t="s">
        <v>93</v>
      </c>
      <c r="K13" s="49">
        <v>1</v>
      </c>
      <c r="L13" s="56">
        <v>1</v>
      </c>
      <c r="M13" s="158" t="s">
        <v>93</v>
      </c>
      <c r="N13" s="38">
        <v>63</v>
      </c>
      <c r="O13" s="13"/>
    </row>
    <row r="14" spans="1:15" ht="18.75">
      <c r="A14" s="262"/>
      <c r="B14" s="181">
        <v>2</v>
      </c>
      <c r="C14" s="110">
        <v>52</v>
      </c>
      <c r="D14" s="110" t="s">
        <v>71</v>
      </c>
      <c r="E14" s="111" t="s">
        <v>17</v>
      </c>
      <c r="F14" s="112">
        <v>1995</v>
      </c>
      <c r="G14" s="112" t="s">
        <v>54</v>
      </c>
      <c r="H14" s="47" t="s">
        <v>93</v>
      </c>
      <c r="I14" s="47">
        <v>1</v>
      </c>
      <c r="J14" s="47" t="s">
        <v>100</v>
      </c>
      <c r="K14" s="47">
        <v>5</v>
      </c>
      <c r="L14" s="55">
        <v>5</v>
      </c>
      <c r="M14" s="154">
        <v>11</v>
      </c>
      <c r="N14" s="155">
        <v>43</v>
      </c>
      <c r="O14" s="10"/>
    </row>
    <row r="15" spans="1:15" ht="19.5" thickBot="1">
      <c r="A15" s="262"/>
      <c r="B15" s="181">
        <v>3</v>
      </c>
      <c r="C15" s="110">
        <v>51</v>
      </c>
      <c r="D15" s="110" t="s">
        <v>72</v>
      </c>
      <c r="E15" s="111" t="s">
        <v>17</v>
      </c>
      <c r="F15" s="112">
        <v>1996</v>
      </c>
      <c r="G15" s="112" t="s">
        <v>54</v>
      </c>
      <c r="H15" s="47" t="s">
        <v>93</v>
      </c>
      <c r="I15" s="47">
        <v>1</v>
      </c>
      <c r="J15" s="47" t="s">
        <v>93</v>
      </c>
      <c r="K15" s="47">
        <v>1</v>
      </c>
      <c r="L15" s="55">
        <v>1</v>
      </c>
      <c r="M15" s="187" t="s">
        <v>102</v>
      </c>
      <c r="N15" s="155">
        <v>28</v>
      </c>
      <c r="O15" s="10"/>
    </row>
    <row r="16" spans="1:15" ht="18.75">
      <c r="A16" s="262"/>
      <c r="B16" s="181">
        <v>4</v>
      </c>
      <c r="C16" s="110">
        <v>34</v>
      </c>
      <c r="D16" s="110" t="s">
        <v>70</v>
      </c>
      <c r="E16" s="111" t="s">
        <v>65</v>
      </c>
      <c r="F16" s="112">
        <v>1995</v>
      </c>
      <c r="G16" s="112" t="s">
        <v>54</v>
      </c>
      <c r="H16" s="47">
        <v>5</v>
      </c>
      <c r="I16" s="47">
        <v>7</v>
      </c>
      <c r="J16" s="82">
        <v>11</v>
      </c>
      <c r="K16" s="87">
        <v>6</v>
      </c>
      <c r="L16" s="55">
        <v>6</v>
      </c>
      <c r="M16" s="153" t="s">
        <v>103</v>
      </c>
      <c r="N16" s="36">
        <v>18</v>
      </c>
      <c r="O16" s="10"/>
    </row>
    <row r="17" spans="1:15" ht="18.75">
      <c r="A17" s="262"/>
      <c r="B17" s="181">
        <v>5</v>
      </c>
      <c r="C17" s="110">
        <v>41</v>
      </c>
      <c r="D17" s="110" t="s">
        <v>49</v>
      </c>
      <c r="E17" s="111" t="s">
        <v>17</v>
      </c>
      <c r="F17" s="112">
        <v>1995</v>
      </c>
      <c r="G17" s="112" t="s">
        <v>54</v>
      </c>
      <c r="H17" s="47" t="s">
        <v>93</v>
      </c>
      <c r="I17" s="47">
        <v>1</v>
      </c>
      <c r="J17" s="82">
        <v>17</v>
      </c>
      <c r="K17" s="87">
        <v>4</v>
      </c>
      <c r="L17" s="55">
        <v>4</v>
      </c>
      <c r="M17" s="47">
        <v>10</v>
      </c>
      <c r="N17" s="36">
        <v>14</v>
      </c>
      <c r="O17" s="10"/>
    </row>
    <row r="18" spans="1:15" ht="18.75">
      <c r="A18" s="262"/>
      <c r="B18" s="181">
        <v>6</v>
      </c>
      <c r="C18" s="110">
        <v>42</v>
      </c>
      <c r="D18" s="110" t="s">
        <v>69</v>
      </c>
      <c r="E18" s="111" t="s">
        <v>17</v>
      </c>
      <c r="F18" s="112">
        <v>1995</v>
      </c>
      <c r="G18" s="112" t="s">
        <v>54</v>
      </c>
      <c r="H18" s="47" t="s">
        <v>93</v>
      </c>
      <c r="I18" s="47">
        <v>1</v>
      </c>
      <c r="J18" s="82" t="s">
        <v>93</v>
      </c>
      <c r="K18" s="87">
        <v>1</v>
      </c>
      <c r="L18" s="80">
        <v>1</v>
      </c>
      <c r="M18" s="152" t="s">
        <v>104</v>
      </c>
      <c r="N18" s="36">
        <v>10</v>
      </c>
      <c r="O18" s="10"/>
    </row>
    <row r="19" spans="1:15" ht="19.5" thickBot="1">
      <c r="A19" s="263"/>
      <c r="B19" s="46">
        <v>7</v>
      </c>
      <c r="C19" s="183">
        <v>60</v>
      </c>
      <c r="D19" s="183" t="s">
        <v>64</v>
      </c>
      <c r="E19" s="184" t="s">
        <v>65</v>
      </c>
      <c r="F19" s="185">
        <v>1995</v>
      </c>
      <c r="G19" s="185" t="s">
        <v>19</v>
      </c>
      <c r="H19" s="186" t="s">
        <v>101</v>
      </c>
      <c r="I19" s="186">
        <v>6</v>
      </c>
      <c r="J19" s="83" t="s">
        <v>51</v>
      </c>
      <c r="K19" s="188">
        <v>7</v>
      </c>
      <c r="L19" s="150">
        <v>6</v>
      </c>
      <c r="M19" s="152" t="s">
        <v>109</v>
      </c>
      <c r="N19" s="36">
        <v>6</v>
      </c>
      <c r="O19" s="10"/>
    </row>
    <row r="20" spans="1:15" ht="18.75">
      <c r="A20" s="84"/>
      <c r="B20" s="86">
        <v>8</v>
      </c>
      <c r="C20" s="106">
        <v>38</v>
      </c>
      <c r="D20" s="106" t="s">
        <v>67</v>
      </c>
      <c r="E20" s="107" t="s">
        <v>66</v>
      </c>
      <c r="F20" s="108">
        <v>1996</v>
      </c>
      <c r="G20" s="108" t="s">
        <v>19</v>
      </c>
      <c r="H20" s="49">
        <v>5</v>
      </c>
      <c r="I20" s="49">
        <v>7</v>
      </c>
      <c r="J20" s="49">
        <v>7</v>
      </c>
      <c r="K20" s="47">
        <v>8</v>
      </c>
      <c r="L20" s="55">
        <v>8</v>
      </c>
      <c r="M20" s="79"/>
      <c r="N20" s="36">
        <v>3</v>
      </c>
      <c r="O20" s="10"/>
    </row>
    <row r="21" spans="1:15" ht="18.75">
      <c r="A21" s="84"/>
      <c r="B21" s="85">
        <v>9</v>
      </c>
      <c r="C21" s="110">
        <v>35</v>
      </c>
      <c r="D21" s="110" t="s">
        <v>68</v>
      </c>
      <c r="E21" s="111" t="s">
        <v>65</v>
      </c>
      <c r="F21" s="112">
        <v>1995</v>
      </c>
      <c r="G21" s="112" t="s">
        <v>54</v>
      </c>
      <c r="H21" s="47">
        <v>5</v>
      </c>
      <c r="I21" s="47">
        <v>7</v>
      </c>
      <c r="J21" s="47">
        <v>3</v>
      </c>
      <c r="K21" s="47">
        <v>9</v>
      </c>
      <c r="L21" s="55">
        <v>9</v>
      </c>
      <c r="M21" s="47"/>
      <c r="N21" s="36">
        <v>0</v>
      </c>
      <c r="O21" s="10"/>
    </row>
    <row r="23" spans="3:12" ht="12.75">
      <c r="C23" s="33"/>
      <c r="D23" s="31"/>
      <c r="E23" s="31"/>
      <c r="F23" s="32"/>
      <c r="G23" s="32"/>
      <c r="J23" s="15"/>
      <c r="K23" s="24"/>
      <c r="L23" s="24"/>
    </row>
    <row r="24" spans="4:15" ht="15.75">
      <c r="D24" s="61" t="s">
        <v>4</v>
      </c>
      <c r="E24" s="52" t="s">
        <v>7</v>
      </c>
      <c r="F24" s="240" t="s">
        <v>99</v>
      </c>
      <c r="G24" s="240"/>
      <c r="H24" s="240"/>
      <c r="I24" s="240"/>
      <c r="J24" s="240"/>
      <c r="K24" s="240"/>
      <c r="L24" s="240"/>
      <c r="M24" s="240"/>
      <c r="N24" s="240"/>
      <c r="O24" s="240"/>
    </row>
    <row r="25" ht="15.75">
      <c r="N25" s="53"/>
    </row>
    <row r="26" spans="4:15" ht="15.75">
      <c r="D26" s="62"/>
      <c r="E26" s="35"/>
      <c r="F26" s="54"/>
      <c r="G26" s="54"/>
      <c r="H26" s="53"/>
      <c r="I26" s="53"/>
      <c r="J26" s="53"/>
      <c r="K26" s="53"/>
      <c r="L26" s="53"/>
      <c r="M26" s="53"/>
      <c r="N26" s="53"/>
      <c r="O26" s="27"/>
    </row>
    <row r="27" spans="4:15" ht="15.75">
      <c r="D27" s="62" t="s">
        <v>5</v>
      </c>
      <c r="E27" s="52" t="s">
        <v>7</v>
      </c>
      <c r="F27" s="240" t="s">
        <v>48</v>
      </c>
      <c r="G27" s="240"/>
      <c r="H27" s="240"/>
      <c r="I27" s="240"/>
      <c r="J27" s="240"/>
      <c r="K27" s="240"/>
      <c r="L27" s="240"/>
      <c r="M27" s="240"/>
      <c r="N27" s="240"/>
      <c r="O27" s="27"/>
    </row>
    <row r="28" spans="4:14" ht="15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4:14" ht="15.75">
      <c r="D29" s="52" t="s">
        <v>31</v>
      </c>
      <c r="E29" s="57">
        <f ca="1">NOW()</f>
        <v>40155.602500810186</v>
      </c>
      <c r="F29" s="50"/>
      <c r="G29" s="50"/>
      <c r="H29" s="50"/>
      <c r="I29" s="50"/>
      <c r="J29" s="50"/>
      <c r="K29" s="50"/>
      <c r="L29" s="50"/>
      <c r="M29" s="50"/>
      <c r="N29" s="50"/>
    </row>
    <row r="30" spans="4:14" ht="15.75">
      <c r="D30" s="52"/>
      <c r="E30" s="57"/>
      <c r="F30" s="50"/>
      <c r="G30" s="50"/>
      <c r="H30" s="50"/>
      <c r="I30" s="50"/>
      <c r="J30" s="50"/>
      <c r="K30" s="50"/>
      <c r="L30" s="50"/>
      <c r="M30" s="50"/>
      <c r="N30" s="50"/>
    </row>
    <row r="31" spans="4:14" ht="15.75">
      <c r="D31" s="52"/>
      <c r="E31" s="57"/>
      <c r="F31" s="50"/>
      <c r="G31" s="50"/>
      <c r="H31" s="50"/>
      <c r="I31" s="50"/>
      <c r="J31" s="50"/>
      <c r="K31" s="50"/>
      <c r="L31" s="50"/>
      <c r="M31" s="50"/>
      <c r="N31" s="50"/>
    </row>
    <row r="32" spans="4:14" ht="15.75" hidden="1" outlineLevel="1">
      <c r="D32" s="52"/>
      <c r="E32" s="57"/>
      <c r="F32" s="50"/>
      <c r="G32" s="50"/>
      <c r="H32" s="50" t="s">
        <v>25</v>
      </c>
      <c r="I32" s="50" t="s">
        <v>23</v>
      </c>
      <c r="J32" s="50" t="s">
        <v>26</v>
      </c>
      <c r="K32" s="50" t="s">
        <v>23</v>
      </c>
      <c r="L32" s="50" t="s">
        <v>24</v>
      </c>
      <c r="M32" s="50"/>
      <c r="N32" s="50"/>
    </row>
    <row r="33" spans="2:14" ht="18.75" hidden="1" outlineLevel="1">
      <c r="B33" s="30"/>
      <c r="C33" s="106">
        <v>42</v>
      </c>
      <c r="D33" s="106" t="s">
        <v>69</v>
      </c>
      <c r="E33" s="107" t="s">
        <v>17</v>
      </c>
      <c r="F33" s="108">
        <v>1995</v>
      </c>
      <c r="G33" s="108" t="s">
        <v>54</v>
      </c>
      <c r="H33" s="47" t="s">
        <v>93</v>
      </c>
      <c r="I33" s="47">
        <v>1</v>
      </c>
      <c r="J33" s="47" t="s">
        <v>93</v>
      </c>
      <c r="K33" s="47">
        <v>1</v>
      </c>
      <c r="L33" s="55">
        <v>1</v>
      </c>
      <c r="M33" s="47"/>
      <c r="N33" s="55"/>
    </row>
    <row r="34" spans="2:14" ht="18.75" hidden="1" outlineLevel="1">
      <c r="B34" s="30"/>
      <c r="C34" s="110">
        <v>51</v>
      </c>
      <c r="D34" s="110" t="s">
        <v>72</v>
      </c>
      <c r="E34" s="111" t="s">
        <v>17</v>
      </c>
      <c r="F34" s="112">
        <v>1996</v>
      </c>
      <c r="G34" s="112" t="s">
        <v>54</v>
      </c>
      <c r="H34" s="47" t="s">
        <v>93</v>
      </c>
      <c r="I34" s="47">
        <v>1</v>
      </c>
      <c r="J34" s="47" t="s">
        <v>93</v>
      </c>
      <c r="K34" s="47">
        <v>1</v>
      </c>
      <c r="L34" s="55">
        <v>1</v>
      </c>
      <c r="M34" s="47"/>
      <c r="N34" s="55"/>
    </row>
    <row r="35" spans="2:14" ht="18.75" hidden="1" outlineLevel="1">
      <c r="B35" s="30"/>
      <c r="C35" s="110">
        <v>47</v>
      </c>
      <c r="D35" s="110" t="s">
        <v>73</v>
      </c>
      <c r="E35" s="111" t="s">
        <v>17</v>
      </c>
      <c r="F35" s="112">
        <v>1996</v>
      </c>
      <c r="G35" s="112" t="s">
        <v>74</v>
      </c>
      <c r="H35" s="47" t="s">
        <v>93</v>
      </c>
      <c r="I35" s="47">
        <v>1</v>
      </c>
      <c r="J35" s="47" t="s">
        <v>93</v>
      </c>
      <c r="K35" s="47">
        <v>1</v>
      </c>
      <c r="L35" s="55">
        <v>1</v>
      </c>
      <c r="M35" s="47"/>
      <c r="N35" s="55"/>
    </row>
    <row r="36" spans="2:14" ht="18.75" hidden="1" outlineLevel="1">
      <c r="B36" s="30"/>
      <c r="C36" s="110">
        <v>41</v>
      </c>
      <c r="D36" s="110" t="s">
        <v>49</v>
      </c>
      <c r="E36" s="111" t="s">
        <v>17</v>
      </c>
      <c r="F36" s="112">
        <v>1995</v>
      </c>
      <c r="G36" s="112" t="s">
        <v>54</v>
      </c>
      <c r="H36" s="47" t="s">
        <v>93</v>
      </c>
      <c r="I36" s="47">
        <v>1</v>
      </c>
      <c r="J36" s="47">
        <v>17</v>
      </c>
      <c r="K36" s="47">
        <v>4</v>
      </c>
      <c r="L36" s="55">
        <v>4</v>
      </c>
      <c r="M36" s="47"/>
      <c r="N36" s="55"/>
    </row>
    <row r="37" spans="2:14" ht="18.75" hidden="1" outlineLevel="1">
      <c r="B37" s="30"/>
      <c r="C37" s="110">
        <v>52</v>
      </c>
      <c r="D37" s="110" t="s">
        <v>71</v>
      </c>
      <c r="E37" s="111" t="s">
        <v>17</v>
      </c>
      <c r="F37" s="112">
        <v>1995</v>
      </c>
      <c r="G37" s="112" t="s">
        <v>54</v>
      </c>
      <c r="H37" s="47" t="s">
        <v>93</v>
      </c>
      <c r="I37" s="47">
        <v>1</v>
      </c>
      <c r="J37" s="47" t="s">
        <v>100</v>
      </c>
      <c r="K37" s="47">
        <v>5</v>
      </c>
      <c r="L37" s="55">
        <v>5</v>
      </c>
      <c r="M37" s="47"/>
      <c r="N37" s="55"/>
    </row>
    <row r="38" spans="2:14" ht="18.75" hidden="1" outlineLevel="1">
      <c r="B38" s="30"/>
      <c r="C38" s="110">
        <v>60</v>
      </c>
      <c r="D38" s="110" t="s">
        <v>64</v>
      </c>
      <c r="E38" s="111" t="s">
        <v>65</v>
      </c>
      <c r="F38" s="112">
        <v>1995</v>
      </c>
      <c r="G38" s="112" t="s">
        <v>19</v>
      </c>
      <c r="H38" s="47" t="s">
        <v>101</v>
      </c>
      <c r="I38" s="47">
        <v>6</v>
      </c>
      <c r="J38" s="47" t="s">
        <v>51</v>
      </c>
      <c r="K38" s="47">
        <v>7</v>
      </c>
      <c r="L38" s="55">
        <v>6</v>
      </c>
      <c r="M38" s="47"/>
      <c r="N38" s="55"/>
    </row>
    <row r="39" spans="2:14" ht="18.75" hidden="1" outlineLevel="1">
      <c r="B39" s="30"/>
      <c r="C39" s="110">
        <v>34</v>
      </c>
      <c r="D39" s="110" t="s">
        <v>70</v>
      </c>
      <c r="E39" s="111" t="s">
        <v>65</v>
      </c>
      <c r="F39" s="112">
        <v>1995</v>
      </c>
      <c r="G39" s="112" t="s">
        <v>54</v>
      </c>
      <c r="H39" s="47">
        <v>5</v>
      </c>
      <c r="I39" s="47">
        <v>7</v>
      </c>
      <c r="J39" s="47">
        <v>11</v>
      </c>
      <c r="K39" s="47">
        <v>6</v>
      </c>
      <c r="L39" s="55">
        <v>6</v>
      </c>
      <c r="M39" s="47"/>
      <c r="N39" s="55"/>
    </row>
    <row r="40" spans="2:14" ht="18.75" hidden="1" outlineLevel="1">
      <c r="B40" s="30"/>
      <c r="C40" s="110">
        <v>38</v>
      </c>
      <c r="D40" s="110" t="s">
        <v>67</v>
      </c>
      <c r="E40" s="111" t="s">
        <v>66</v>
      </c>
      <c r="F40" s="112">
        <v>1996</v>
      </c>
      <c r="G40" s="112" t="s">
        <v>19</v>
      </c>
      <c r="H40" s="47">
        <v>5</v>
      </c>
      <c r="I40" s="47">
        <v>7</v>
      </c>
      <c r="J40" s="47">
        <v>7</v>
      </c>
      <c r="K40" s="47">
        <v>8</v>
      </c>
      <c r="L40" s="55">
        <v>8</v>
      </c>
      <c r="M40" s="55"/>
      <c r="N40" s="55"/>
    </row>
    <row r="41" spans="2:14" ht="18.75" hidden="1" outlineLevel="1">
      <c r="B41" s="30"/>
      <c r="C41" s="110">
        <v>35</v>
      </c>
      <c r="D41" s="110" t="s">
        <v>68</v>
      </c>
      <c r="E41" s="111" t="s">
        <v>65</v>
      </c>
      <c r="F41" s="112">
        <v>1995</v>
      </c>
      <c r="G41" s="112" t="s">
        <v>54</v>
      </c>
      <c r="H41" s="47">
        <v>5</v>
      </c>
      <c r="I41" s="47">
        <v>7</v>
      </c>
      <c r="J41" s="47">
        <v>3</v>
      </c>
      <c r="K41" s="47">
        <v>9</v>
      </c>
      <c r="L41" s="55">
        <v>9</v>
      </c>
      <c r="M41" s="55"/>
      <c r="N41" s="55"/>
    </row>
    <row r="42" spans="2:14" ht="15" hidden="1" outlineLevel="1">
      <c r="B42" s="30"/>
      <c r="C42" s="43"/>
      <c r="D42" s="42"/>
      <c r="E42" s="71"/>
      <c r="F42" s="43"/>
      <c r="G42" s="43"/>
      <c r="H42" s="47"/>
      <c r="I42" s="47"/>
      <c r="J42" s="55"/>
      <c r="K42" s="55"/>
      <c r="L42" s="55"/>
      <c r="M42" s="55"/>
      <c r="N42" s="55"/>
    </row>
    <row r="43" spans="2:14" ht="15" hidden="1" outlineLevel="1">
      <c r="B43" s="12"/>
      <c r="C43" s="43"/>
      <c r="D43" s="42"/>
      <c r="E43" s="71"/>
      <c r="F43" s="43"/>
      <c r="G43" s="43"/>
      <c r="H43" s="47"/>
      <c r="I43" s="47"/>
      <c r="J43" s="55"/>
      <c r="K43" s="55"/>
      <c r="L43" s="55"/>
      <c r="M43" s="55"/>
      <c r="N43" s="55"/>
    </row>
    <row r="44" spans="2:14" ht="15" hidden="1" outlineLevel="1">
      <c r="B44" s="12"/>
      <c r="C44" s="43"/>
      <c r="D44" s="69"/>
      <c r="E44" s="58"/>
      <c r="F44" s="70"/>
      <c r="G44" s="70"/>
      <c r="H44" s="55"/>
      <c r="I44" s="55"/>
      <c r="J44" s="55"/>
      <c r="K44" s="55"/>
      <c r="L44" s="55"/>
      <c r="M44" s="12"/>
      <c r="N44" s="12"/>
    </row>
    <row r="45" spans="2:14" ht="15" hidden="1" outlineLevel="1">
      <c r="B45" s="12"/>
      <c r="C45" s="43"/>
      <c r="D45" s="69"/>
      <c r="E45" s="58"/>
      <c r="F45" s="70"/>
      <c r="G45" s="70"/>
      <c r="H45" s="47"/>
      <c r="I45" s="47"/>
      <c r="J45" s="55"/>
      <c r="K45" s="55"/>
      <c r="L45" s="55"/>
      <c r="M45" s="12"/>
      <c r="N45" s="12"/>
    </row>
    <row r="46" spans="2:14" ht="15" hidden="1" outlineLevel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55"/>
      <c r="M46" s="12"/>
      <c r="N46" s="12"/>
    </row>
    <row r="47" spans="2:14" ht="15" hidden="1" outlineLevel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55"/>
      <c r="M47" s="12"/>
      <c r="N47" s="12"/>
    </row>
    <row r="48" spans="2:14" ht="15" hidden="1" outlineLevel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55">
        <f>SQRT((I48+K48))</f>
        <v>0</v>
      </c>
      <c r="M48" s="12"/>
      <c r="N48" s="12"/>
    </row>
    <row r="49" ht="12.75" hidden="1" outlineLevel="1"/>
    <row r="50" ht="12.75" hidden="1" outlineLevel="1"/>
    <row r="51" ht="12.75" collapsed="1"/>
  </sheetData>
  <sheetProtection/>
  <mergeCells count="21">
    <mergeCell ref="F27:N27"/>
    <mergeCell ref="F24:O24"/>
    <mergeCell ref="F11:F12"/>
    <mergeCell ref="G11:G12"/>
    <mergeCell ref="H11:J11"/>
    <mergeCell ref="M11:M12"/>
    <mergeCell ref="N11:N12"/>
    <mergeCell ref="O11:O12"/>
    <mergeCell ref="A13:A19"/>
    <mergeCell ref="A10:D10"/>
    <mergeCell ref="A11:A12"/>
    <mergeCell ref="B11:B12"/>
    <mergeCell ref="C11:C12"/>
    <mergeCell ref="D11:D12"/>
    <mergeCell ref="E11:E12"/>
    <mergeCell ref="A3:O3"/>
    <mergeCell ref="A4:O4"/>
    <mergeCell ref="A5:O5"/>
    <mergeCell ref="A7:C7"/>
    <mergeCell ref="N7:O7"/>
    <mergeCell ref="D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 Смирнов</cp:lastModifiedBy>
  <cp:lastPrinted>2009-12-06T02:06:27Z</cp:lastPrinted>
  <dcterms:created xsi:type="dcterms:W3CDTF">2008-05-08T04:12:27Z</dcterms:created>
  <dcterms:modified xsi:type="dcterms:W3CDTF">2009-12-08T04:27:44Z</dcterms:modified>
  <cp:category/>
  <cp:version/>
  <cp:contentType/>
  <cp:contentStatus/>
</cp:coreProperties>
</file>