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tabRatio="602" firstSheet="10" activeTab="19"/>
  </bookViews>
  <sheets>
    <sheet name="подр.мал.труд" sheetId="1" r:id="rId1"/>
    <sheet name="подр.мал.ск" sheetId="2" r:id="rId2"/>
    <sheet name="подр.дев.труд" sheetId="3" r:id="rId3"/>
    <sheet name="подр.дев.ск" sheetId="4" r:id="rId4"/>
    <sheet name="мл.юн.труд" sheetId="5" r:id="rId5"/>
    <sheet name="мл.юн.ск" sheetId="6" r:id="rId6"/>
    <sheet name="мл.юн.боулд." sheetId="7" r:id="rId7"/>
    <sheet name="мл.дев.труд" sheetId="8" r:id="rId8"/>
    <sheet name="мл.дев.ск" sheetId="9" r:id="rId9"/>
    <sheet name="мл.дев.боулд." sheetId="10" r:id="rId10"/>
    <sheet name="ст.юн.труд" sheetId="11" r:id="rId11"/>
    <sheet name="ст.юн.ск" sheetId="12" r:id="rId12"/>
    <sheet name="ст.юн.боулд." sheetId="13" r:id="rId13"/>
    <sheet name="ст.дев.труд" sheetId="14" r:id="rId14"/>
    <sheet name="ст.дев.ск" sheetId="15" r:id="rId15"/>
    <sheet name="ст.дев.боулд." sheetId="16" r:id="rId16"/>
    <sheet name="юниоры.труд" sheetId="17" r:id="rId17"/>
    <sheet name="юниоры.ск" sheetId="18" r:id="rId18"/>
    <sheet name="юниорки.труд" sheetId="19" r:id="rId19"/>
    <sheet name="юниорки.ск" sheetId="20" r:id="rId20"/>
    <sheet name="Лист1" sheetId="21" r:id="rId21"/>
  </sheets>
  <definedNames/>
  <calcPr fullCalcOnLoad="1"/>
</workbook>
</file>

<file path=xl/sharedStrings.xml><?xml version="1.0" encoding="utf-8"?>
<sst xmlns="http://schemas.openxmlformats.org/spreadsheetml/2006/main" count="882" uniqueCount="307">
  <si>
    <t>Барсегян Диана</t>
  </si>
  <si>
    <t>Иноземцева Анастасия</t>
  </si>
  <si>
    <t xml:space="preserve">Свиридов Антон </t>
  </si>
  <si>
    <t>Огурцов Макар</t>
  </si>
  <si>
    <t>Провалова Александра</t>
  </si>
  <si>
    <t>Архипов Павел</t>
  </si>
  <si>
    <t>Клочков Николай</t>
  </si>
  <si>
    <t>Марголина Анна</t>
  </si>
  <si>
    <t>Бобруйская Мария</t>
  </si>
  <si>
    <t>Фамилия, имя</t>
  </si>
  <si>
    <t>г.р</t>
  </si>
  <si>
    <t>СК "Озерки"</t>
  </si>
  <si>
    <t>№</t>
  </si>
  <si>
    <t>Рос рейт</t>
  </si>
  <si>
    <t>МЛАДШИЕ ДЕВУШКИ</t>
  </si>
  <si>
    <t>ТРУДНОСТЬ</t>
  </si>
  <si>
    <t xml:space="preserve">МЛАДШИЕ ДЕВУШКИ </t>
  </si>
  <si>
    <t>СКОРОСТЬ</t>
  </si>
  <si>
    <t>МГТУ</t>
  </si>
  <si>
    <t>МЛАДШИЕ ЮНОШИ</t>
  </si>
  <si>
    <t xml:space="preserve">МЛАДШИЕ ЮНОШИ </t>
  </si>
  <si>
    <t xml:space="preserve">СТАРШИЕ ЮНОШИ </t>
  </si>
  <si>
    <t>СТАРШИЕ ЮНОШИ</t>
  </si>
  <si>
    <t>Взр рейтМ</t>
  </si>
  <si>
    <t>СТАРШИЕ ДЕВУШКИ</t>
  </si>
  <si>
    <t>ЮНИОРЫ</t>
  </si>
  <si>
    <t>ЮНИОРКИ</t>
  </si>
  <si>
    <t>Малышева Дарья</t>
  </si>
  <si>
    <t>ПОДРОСТКИ ДЕВОЧКИ</t>
  </si>
  <si>
    <t>Ливдан Вячеслав</t>
  </si>
  <si>
    <t>Караваев Егор</t>
  </si>
  <si>
    <t>Караваев Артем</t>
  </si>
  <si>
    <t>ПОДРОСТКИ МАЛЬЧИКИ</t>
  </si>
  <si>
    <t>Антонов Олег</t>
  </si>
  <si>
    <t>Итого</t>
  </si>
  <si>
    <t>Роговский Виктор</t>
  </si>
  <si>
    <t>Демченко Дина</t>
  </si>
  <si>
    <t>Демченко Карина</t>
  </si>
  <si>
    <t xml:space="preserve">Смык Екатерина </t>
  </si>
  <si>
    <t>Кузьмина Анна</t>
  </si>
  <si>
    <t>Бритов Артем</t>
  </si>
  <si>
    <t>Команда</t>
  </si>
  <si>
    <t>Г.р</t>
  </si>
  <si>
    <t>Крячков Егор</t>
  </si>
  <si>
    <t>Новиков Максим</t>
  </si>
  <si>
    <t>Моштаков Павел</t>
  </si>
  <si>
    <t>Будзуляк Богдан</t>
  </si>
  <si>
    <t>Хуторова Юлия</t>
  </si>
  <si>
    <t>Уварова Юлия</t>
  </si>
  <si>
    <t>Азизова Дилия</t>
  </si>
  <si>
    <t>Сухенко Игорь</t>
  </si>
  <si>
    <t>Рябов Федор</t>
  </si>
  <si>
    <t>Сергеева Варвара</t>
  </si>
  <si>
    <t>Нистратова Мария</t>
  </si>
  <si>
    <t>Соколов Вячеслав</t>
  </si>
  <si>
    <t>Исаенко Матвей</t>
  </si>
  <si>
    <t>Медведев Андрей</t>
  </si>
  <si>
    <t>Каркавина Анастасия</t>
  </si>
  <si>
    <t>Антропова Анна</t>
  </si>
  <si>
    <t>Леонова Мария</t>
  </si>
  <si>
    <t>Мартынова Диана</t>
  </si>
  <si>
    <t>Кротов Никита</t>
  </si>
  <si>
    <t>Ямчук Данила</t>
  </si>
  <si>
    <t>Силуянов Денис</t>
  </si>
  <si>
    <t>Яриловец Николай</t>
  </si>
  <si>
    <t>Бычкова Мария</t>
  </si>
  <si>
    <t>Моштаков Алексей</t>
  </si>
  <si>
    <t xml:space="preserve">Павловский Михаил </t>
  </si>
  <si>
    <t>Михайлова Полина</t>
  </si>
  <si>
    <t>Урбанский Александр</t>
  </si>
  <si>
    <t>Горев Алексей</t>
  </si>
  <si>
    <t>Скляренко Яков</t>
  </si>
  <si>
    <t>Бушин Олег</t>
  </si>
  <si>
    <t>Фомин Олег</t>
  </si>
  <si>
    <t>Глобал-Сити</t>
  </si>
  <si>
    <t>Еременко Илья</t>
  </si>
  <si>
    <t>Муравьева Кристина</t>
  </si>
  <si>
    <t>Бурьянова Лукерья</t>
  </si>
  <si>
    <t>Ярошенко Егор</t>
  </si>
  <si>
    <t>Сим Ин Сен Вадим</t>
  </si>
  <si>
    <t>Черноскутов Олег</t>
  </si>
  <si>
    <t>Комаров Иван</t>
  </si>
  <si>
    <t>Евенко Виталия</t>
  </si>
  <si>
    <t>Архангельская Вероника</t>
  </si>
  <si>
    <t>Прохорцева Екатерина</t>
  </si>
  <si>
    <t>ДДС-Озерки</t>
  </si>
  <si>
    <t>СДЮCШОР №24 - ДДС</t>
  </si>
  <si>
    <t>ДЮСК "Скай"-ФОК "Атлант-Гольяново"</t>
  </si>
  <si>
    <t>МСКЛП "СТРАННИК"-ФОК "АТЛАНТ-Гольяново"</t>
  </si>
  <si>
    <t>Двойнова Ксения</t>
  </si>
  <si>
    <t>Горев Андраник</t>
  </si>
  <si>
    <t>76.8</t>
  </si>
  <si>
    <t>62.4</t>
  </si>
  <si>
    <t>52.8</t>
  </si>
  <si>
    <t>45.1</t>
  </si>
  <si>
    <t>41.3</t>
  </si>
  <si>
    <t>38.4</t>
  </si>
  <si>
    <t>35.5</t>
  </si>
  <si>
    <t>32.6</t>
  </si>
  <si>
    <t>Дегтярева Виктория</t>
  </si>
  <si>
    <t>МУ ДС "Егорьевск"</t>
  </si>
  <si>
    <t>Ларюшкин Иван</t>
  </si>
  <si>
    <t>КС "Эдельвейс"</t>
  </si>
  <si>
    <t>Антонова Екатерина</t>
  </si>
  <si>
    <t>Троицкая Ксения</t>
  </si>
  <si>
    <t>Клочкова Анастасия</t>
  </si>
  <si>
    <t>Галкин Федор</t>
  </si>
  <si>
    <t>Толмачев Василий</t>
  </si>
  <si>
    <t>СДЮCШОР №24 - кл.им.Визбора</t>
  </si>
  <si>
    <t xml:space="preserve">СДЮCШОР №24 </t>
  </si>
  <si>
    <t>Самбо-70</t>
  </si>
  <si>
    <t>Корочкова Майя</t>
  </si>
  <si>
    <t>Модженова Мария</t>
  </si>
  <si>
    <t>лично</t>
  </si>
  <si>
    <t>Ручейкова Инна</t>
  </si>
  <si>
    <t>Клочков Павел</t>
  </si>
  <si>
    <t>Любин Евгений</t>
  </si>
  <si>
    <t>Баранников Данила</t>
  </si>
  <si>
    <t>Гулинов Василий</t>
  </si>
  <si>
    <t>Лиознов Антон</t>
  </si>
  <si>
    <t>Боярко Николай</t>
  </si>
  <si>
    <t>Котельников Степан</t>
  </si>
  <si>
    <t>ТК Муми-Троль</t>
  </si>
  <si>
    <t>Коптлеуова Элина</t>
  </si>
  <si>
    <t>Козырева Александра</t>
  </si>
  <si>
    <t>Павлова-Веревкина Александра</t>
  </si>
  <si>
    <t>Тузова Ксения</t>
  </si>
  <si>
    <t>Маланчук Нана</t>
  </si>
  <si>
    <t>Новиков Вадим</t>
  </si>
  <si>
    <t>Ковалев Андрей</t>
  </si>
  <si>
    <t>Кирбабин Яков</t>
  </si>
  <si>
    <t>Самонов Иван</t>
  </si>
  <si>
    <t>Задонский Игорь</t>
  </si>
  <si>
    <t>Синицына Яна</t>
  </si>
  <si>
    <t>Куценко Роман</t>
  </si>
  <si>
    <t>Матасов Егор</t>
  </si>
  <si>
    <t>Орлов Иван</t>
  </si>
  <si>
    <t>Волков Иван</t>
  </si>
  <si>
    <t>БЮ 0,8</t>
  </si>
  <si>
    <t>СДЮCШОР №24</t>
  </si>
  <si>
    <t>Кокташ Алексей</t>
  </si>
  <si>
    <t>СК "Дубровка"</t>
  </si>
  <si>
    <t xml:space="preserve">ШМ «Вертикаль» </t>
  </si>
  <si>
    <t>Сеньков Дмитрий</t>
  </si>
  <si>
    <t>КС "Дубровка"</t>
  </si>
  <si>
    <t>Битков Кирилл</t>
  </si>
  <si>
    <t>МГУПИ</t>
  </si>
  <si>
    <t>БАУ 0,63</t>
  </si>
  <si>
    <t>Бережков Матвей</t>
  </si>
  <si>
    <t>Семенов Кирилл</t>
  </si>
  <si>
    <t>Зозуля Сергей</t>
  </si>
  <si>
    <t>Корочков Николай</t>
  </si>
  <si>
    <t>БАУ 0,72</t>
  </si>
  <si>
    <t>Устинова Анна</t>
  </si>
  <si>
    <t>Гришина Виктория</t>
  </si>
  <si>
    <t>Сергеева Зина</t>
  </si>
  <si>
    <t>МС 0,67</t>
  </si>
  <si>
    <t xml:space="preserve"> «Вертикаль» </t>
  </si>
  <si>
    <t xml:space="preserve">«Вертикаль» </t>
  </si>
  <si>
    <t>Мельников Андрей</t>
  </si>
  <si>
    <t>Антонов Роман</t>
  </si>
  <si>
    <t>МС 0,85</t>
  </si>
  <si>
    <t>Сушкова Ольга</t>
  </si>
  <si>
    <t>МС 0,80</t>
  </si>
  <si>
    <t>ПМ 0,57</t>
  </si>
  <si>
    <t>ПМ 0,39</t>
  </si>
  <si>
    <t>ПМ 0,54</t>
  </si>
  <si>
    <t>ПМ 0,41</t>
  </si>
  <si>
    <t>Пейсахович Олег</t>
  </si>
  <si>
    <t>О'скал</t>
  </si>
  <si>
    <t>ПМ 0,58</t>
  </si>
  <si>
    <t>ПМ 0,66</t>
  </si>
  <si>
    <t>Широнин Дмитрий</t>
  </si>
  <si>
    <t>г.Егорьевск</t>
  </si>
  <si>
    <t>БЮ 0,9</t>
  </si>
  <si>
    <t>Фомин Иван</t>
  </si>
  <si>
    <t>Лично</t>
  </si>
  <si>
    <t>Кл.Визбора</t>
  </si>
  <si>
    <t>БЮ 0,71</t>
  </si>
  <si>
    <t>БЮ 0,67</t>
  </si>
  <si>
    <t>ПАУ 0,92</t>
  </si>
  <si>
    <t>Лутчак Ярослав</t>
  </si>
  <si>
    <t>СВАО</t>
  </si>
  <si>
    <t>Карманов Алексей</t>
  </si>
  <si>
    <t>Баконин Денис</t>
  </si>
  <si>
    <t>Гильмутдинов Денис</t>
  </si>
  <si>
    <t>Лялин Евгений</t>
  </si>
  <si>
    <t>Гераскин Кирилл</t>
  </si>
  <si>
    <t>Чаман Сергей</t>
  </si>
  <si>
    <t>Исаев Илья</t>
  </si>
  <si>
    <t>ПАУ 0,86</t>
  </si>
  <si>
    <t>Сиворонова Екатерина</t>
  </si>
  <si>
    <t>Сидорова Ярослава</t>
  </si>
  <si>
    <t>Квак Арина</t>
  </si>
  <si>
    <t>Лялин Дмитрий</t>
  </si>
  <si>
    <t>ПАУ 0,85</t>
  </si>
  <si>
    <t>БАУ 0,69</t>
  </si>
  <si>
    <t>БАУ 0,87</t>
  </si>
  <si>
    <t>Калинин Артем</t>
  </si>
  <si>
    <t>Red Point</t>
  </si>
  <si>
    <t>Маркин Артем</t>
  </si>
  <si>
    <t>Фастович Никита</t>
  </si>
  <si>
    <t>Альвинов Дмитрий</t>
  </si>
  <si>
    <t>Саламандра Марк</t>
  </si>
  <si>
    <t>Тихонович Софья</t>
  </si>
  <si>
    <t>Стоянова Александра</t>
  </si>
  <si>
    <t>Рябова Зоя</t>
  </si>
  <si>
    <t>Шиляева Василиса</t>
  </si>
  <si>
    <t>Ершкова Мария</t>
  </si>
  <si>
    <t>Ермолаева Лада</t>
  </si>
  <si>
    <t>Степкина Юлия</t>
  </si>
  <si>
    <t>Моргунов Максим</t>
  </si>
  <si>
    <t>Зеленчук Михаил</t>
  </si>
  <si>
    <t>Полянский Максим</t>
  </si>
  <si>
    <t>Минкин Николай</t>
  </si>
  <si>
    <t>Утенков Алексей</t>
  </si>
  <si>
    <t>Еременко Данила</t>
  </si>
  <si>
    <t>Романык Павел</t>
  </si>
  <si>
    <t>Гришин Александр</t>
  </si>
  <si>
    <t>Гармаш Николай</t>
  </si>
  <si>
    <t>Савенко Николай</t>
  </si>
  <si>
    <t>Нестеров Данила</t>
  </si>
  <si>
    <t>ПАУ 0,80</t>
  </si>
  <si>
    <t>Сергеева Зинаида</t>
  </si>
  <si>
    <t>Мурзак Ксения</t>
  </si>
  <si>
    <t>Глушкова Вероника</t>
  </si>
  <si>
    <t>Титкова Александра</t>
  </si>
  <si>
    <t>Иванцова Алина</t>
  </si>
  <si>
    <t>ПАУ 0,72</t>
  </si>
  <si>
    <t>Агафонов Корней</t>
  </si>
  <si>
    <t>Чинарихин Матвей</t>
  </si>
  <si>
    <t>Минаев Максим</t>
  </si>
  <si>
    <t>Бирюков Олег</t>
  </si>
  <si>
    <t>Степаненко Олег</t>
  </si>
  <si>
    <t>Кострюков Никита</t>
  </si>
  <si>
    <t>Мысин Антон</t>
  </si>
  <si>
    <t>БАУ 0,63/0,65</t>
  </si>
  <si>
    <t>ПМ 0,57/0,62</t>
  </si>
  <si>
    <t>ПАУ0.92/ 0,67</t>
  </si>
  <si>
    <t>БАУ 0,69/0,99</t>
  </si>
  <si>
    <t>МС 0,67/0,43</t>
  </si>
  <si>
    <t>ПМ 0,54/0,58</t>
  </si>
  <si>
    <t>БЮ 0,9/0,79</t>
  </si>
  <si>
    <t>ПАУ 0,72/0,56</t>
  </si>
  <si>
    <t>БАУ0,87/ 0,94</t>
  </si>
  <si>
    <t>ПАУ 0,86/0,82</t>
  </si>
  <si>
    <t>БАУ0,72/ 0,91</t>
  </si>
  <si>
    <t>ПАУ0,8/ 0,27</t>
  </si>
  <si>
    <t>МС 0,85/0,68</t>
  </si>
  <si>
    <t>ПМ 0,58*</t>
  </si>
  <si>
    <t>БАУ 0,65*</t>
  </si>
  <si>
    <t>БАУ 0,99*</t>
  </si>
  <si>
    <t>ПМ 0,62/0,73</t>
  </si>
  <si>
    <t>ПАУ 0,67/0,71</t>
  </si>
  <si>
    <t>ПАУ 0,56*</t>
  </si>
  <si>
    <t>МС 0,43/0,48</t>
  </si>
  <si>
    <t>ПМ0,58/ 0,65</t>
  </si>
  <si>
    <t>БЮ0,79/ 0,65</t>
  </si>
  <si>
    <t>БАУ 0,91*</t>
  </si>
  <si>
    <t>ПМ 0,66*</t>
  </si>
  <si>
    <t>БАУ 0,94*</t>
  </si>
  <si>
    <t>* Данные соревнования отсутствуют у спортсменов 1996 г.</t>
  </si>
  <si>
    <t>ПАУ 0,27*</t>
  </si>
  <si>
    <t>МС 0,48*</t>
  </si>
  <si>
    <t>ПМ 0,65*</t>
  </si>
  <si>
    <t>БЮ 0,65*</t>
  </si>
  <si>
    <t>ПМ 0,73*</t>
  </si>
  <si>
    <t>ПАУ 0,85*</t>
  </si>
  <si>
    <t>МС 0,80*</t>
  </si>
  <si>
    <t>* Данные соревнования отсутствуют у спортсменов 1994 г.</t>
  </si>
  <si>
    <t>* Данные соревнования отсутствуют у спортсменок 1994 г.</t>
  </si>
  <si>
    <t>БАУ 0,54</t>
  </si>
  <si>
    <t>Немеровская Яна</t>
  </si>
  <si>
    <t>Малинкина Екатерина</t>
  </si>
  <si>
    <t>СТК Муми-тролль</t>
  </si>
  <si>
    <t>БАУ 0,90</t>
  </si>
  <si>
    <t>Манн Елизавета</t>
  </si>
  <si>
    <t>кл.им.Ю.Визбора</t>
  </si>
  <si>
    <t>СДЮСШОР №24</t>
  </si>
  <si>
    <t>Ларионова Елизавета</t>
  </si>
  <si>
    <t>Гулинов Александр</t>
  </si>
  <si>
    <t>Гайнулин Дамир</t>
  </si>
  <si>
    <t>Клуб "Вертикаль"</t>
  </si>
  <si>
    <t>Артеменко Михаил</t>
  </si>
  <si>
    <t>Шустов Тимофей</t>
  </si>
  <si>
    <t>Marina club</t>
  </si>
  <si>
    <t>Де Прадо Маркус</t>
  </si>
  <si>
    <t>Ганшин Григорий</t>
  </si>
  <si>
    <t>СК "Горизонт"</t>
  </si>
  <si>
    <t>Мамедов Фарид</t>
  </si>
  <si>
    <t>БАУ 0,95</t>
  </si>
  <si>
    <t>Рос.взр.рейт</t>
  </si>
  <si>
    <t>Рос.мол.рейт</t>
  </si>
  <si>
    <t>ПМ 13</t>
  </si>
  <si>
    <t>БОУЛДЕРИНГ</t>
  </si>
  <si>
    <t>Арифулин Андрей</t>
  </si>
  <si>
    <t>Соколов Сергей</t>
  </si>
  <si>
    <t>Бучкин Андрей</t>
  </si>
  <si>
    <t xml:space="preserve">Кончевский Григорий </t>
  </si>
  <si>
    <t xml:space="preserve"> </t>
  </si>
  <si>
    <t>Иванова Александра</t>
  </si>
  <si>
    <t>ПМ</t>
  </si>
  <si>
    <t xml:space="preserve">Володин Илья </t>
  </si>
  <si>
    <t xml:space="preserve">Карелин Владислав </t>
  </si>
  <si>
    <t>г.Черноголовка</t>
  </si>
  <si>
    <t>Сим Ин Ён</t>
  </si>
  <si>
    <t>Кулакова Дарья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</si>
</sst>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  <numFmt numFmtId="166" formatCode="mm:ss.00;@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;[Red]0.00"/>
    <numFmt numFmtId="173" formatCode="[$-FC19]d\ mmmm\ yyyy\ &quot;г.&quot;"/>
    <numFmt numFmtId="174" formatCode="dd/mm/yy;@"/>
    <numFmt numFmtId="175" formatCode="#,##0.00&quot;р.&quot;"/>
    <numFmt numFmtId="176" formatCode="0.0;[Red]0.0"/>
    <numFmt numFmtId="177" formatCode="#,##0.0&quot;р.&quot;"/>
    <numFmt numFmtId="178" formatCode="#,##0.0"/>
    <numFmt numFmtId="179" formatCode="#,##0.0_р_.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color indexed="8"/>
      <name val="Arial"/>
      <family val="2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>
      <alignment/>
      <protection/>
    </xf>
    <xf numFmtId="0" fontId="26" fillId="0" borderId="0">
      <alignment horizontal="center" vertical="center" wrapText="1"/>
      <protection/>
    </xf>
    <xf numFmtId="0" fontId="27" fillId="0" borderId="2">
      <alignment horizontal="left" vertical="center"/>
      <protection/>
    </xf>
    <xf numFmtId="0" fontId="27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0" fillId="0" borderId="2">
      <alignment horizontal="left" vertical="center"/>
      <protection/>
    </xf>
    <xf numFmtId="0" fontId="30" fillId="0" borderId="0">
      <alignment horizontal="left"/>
      <protection/>
    </xf>
    <xf numFmtId="0" fontId="31" fillId="0" borderId="0">
      <alignment horizontal="center" vertical="center"/>
      <protection/>
    </xf>
    <xf numFmtId="0" fontId="0" fillId="0" borderId="0">
      <alignment horizontal="right"/>
      <protection/>
    </xf>
    <xf numFmtId="0" fontId="21" fillId="0" borderId="2">
      <alignment horizontal="center" vertical="center"/>
      <protection/>
    </xf>
    <xf numFmtId="0" fontId="21" fillId="0" borderId="0">
      <alignment horizontal="center" vertical="center"/>
      <protection/>
    </xf>
    <xf numFmtId="0" fontId="29" fillId="0" borderId="2">
      <alignment horizontal="center" vertical="center"/>
      <protection/>
    </xf>
    <xf numFmtId="0" fontId="29" fillId="0" borderId="2">
      <alignment horizontal="center" vertical="center"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" fillId="20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167" fontId="21" fillId="0" borderId="13" xfId="0" applyNumberFormat="1" applyFont="1" applyBorder="1" applyAlignment="1">
      <alignment horizontal="center"/>
    </xf>
    <xf numFmtId="167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7" fontId="21" fillId="0" borderId="17" xfId="0" applyNumberFormat="1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7" fontId="21" fillId="0" borderId="22" xfId="0" applyNumberFormat="1" applyFont="1" applyBorder="1" applyAlignment="1">
      <alignment horizontal="center"/>
    </xf>
    <xf numFmtId="167" fontId="21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1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167" fontId="21" fillId="0" borderId="28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167" fontId="21" fillId="0" borderId="33" xfId="0" applyNumberFormat="1" applyFont="1" applyBorder="1" applyAlignment="1">
      <alignment horizontal="center"/>
    </xf>
    <xf numFmtId="16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21" fillId="0" borderId="0" xfId="0" applyFont="1" applyAlignment="1">
      <alignment/>
    </xf>
    <xf numFmtId="167" fontId="21" fillId="0" borderId="1" xfId="0" applyNumberFormat="1" applyFont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67" fontId="21" fillId="0" borderId="3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1" fillId="0" borderId="23" xfId="0" applyFont="1" applyFill="1" applyBorder="1" applyAlignment="1">
      <alignment horizontal="center"/>
    </xf>
    <xf numFmtId="14" fontId="0" fillId="0" borderId="38" xfId="0" applyNumberFormat="1" applyBorder="1" applyAlignment="1">
      <alignment/>
    </xf>
    <xf numFmtId="0" fontId="0" fillId="0" borderId="27" xfId="0" applyBorder="1" applyAlignment="1">
      <alignment/>
    </xf>
    <xf numFmtId="0" fontId="21" fillId="0" borderId="3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22" fillId="0" borderId="4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109">
      <alignment/>
      <protection/>
    </xf>
    <xf numFmtId="0" fontId="21" fillId="0" borderId="0" xfId="109" applyFont="1">
      <alignment/>
      <protection/>
    </xf>
    <xf numFmtId="0" fontId="21" fillId="0" borderId="15" xfId="109" applyFont="1" applyBorder="1" applyAlignment="1">
      <alignment horizontal="center"/>
      <protection/>
    </xf>
    <xf numFmtId="0" fontId="21" fillId="0" borderId="19" xfId="109" applyFont="1" applyBorder="1" applyAlignment="1">
      <alignment horizontal="center"/>
      <protection/>
    </xf>
    <xf numFmtId="0" fontId="22" fillId="0" borderId="41" xfId="109" applyFont="1" applyFill="1" applyBorder="1" applyAlignment="1">
      <alignment horizontal="center"/>
      <protection/>
    </xf>
    <xf numFmtId="0" fontId="22" fillId="0" borderId="24" xfId="109" applyFont="1" applyFill="1" applyBorder="1" applyAlignment="1">
      <alignment horizontal="center"/>
      <protection/>
    </xf>
    <xf numFmtId="0" fontId="22" fillId="0" borderId="12" xfId="109" applyFont="1" applyFill="1" applyBorder="1" applyAlignment="1">
      <alignment horizontal="center"/>
      <protection/>
    </xf>
    <xf numFmtId="167" fontId="21" fillId="0" borderId="13" xfId="109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109" applyBorder="1">
      <alignment/>
      <protection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167" fontId="23" fillId="0" borderId="18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167" fontId="21" fillId="0" borderId="43" xfId="0" applyNumberFormat="1" applyFont="1" applyBorder="1" applyAlignment="1">
      <alignment horizontal="center"/>
    </xf>
    <xf numFmtId="167" fontId="21" fillId="0" borderId="30" xfId="0" applyNumberFormat="1" applyFont="1" applyBorder="1" applyAlignment="1">
      <alignment horizontal="center"/>
    </xf>
    <xf numFmtId="167" fontId="21" fillId="0" borderId="39" xfId="0" applyNumberFormat="1" applyFont="1" applyBorder="1" applyAlignment="1">
      <alignment horizontal="center"/>
    </xf>
    <xf numFmtId="167" fontId="21" fillId="0" borderId="31" xfId="0" applyNumberFormat="1" applyFont="1" applyBorder="1" applyAlignment="1">
      <alignment horizontal="center"/>
    </xf>
    <xf numFmtId="167" fontId="23" fillId="0" borderId="22" xfId="0" applyNumberFormat="1" applyFont="1" applyBorder="1" applyAlignment="1">
      <alignment horizontal="center"/>
    </xf>
    <xf numFmtId="167" fontId="21" fillId="0" borderId="12" xfId="0" applyNumberFormat="1" applyFont="1" applyBorder="1" applyAlignment="1">
      <alignment horizontal="center"/>
    </xf>
    <xf numFmtId="167" fontId="21" fillId="24" borderId="13" xfId="0" applyNumberFormat="1" applyFont="1" applyFill="1" applyBorder="1" applyAlignment="1">
      <alignment horizontal="center"/>
    </xf>
    <xf numFmtId="167" fontId="21" fillId="24" borderId="14" xfId="0" applyNumberFormat="1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167" fontId="21" fillId="0" borderId="23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1" fillId="0" borderId="15" xfId="0" applyFont="1" applyBorder="1" applyAlignment="1">
      <alignment/>
    </xf>
    <xf numFmtId="0" fontId="21" fillId="0" borderId="19" xfId="0" applyFont="1" applyBorder="1" applyAlignment="1">
      <alignment/>
    </xf>
    <xf numFmtId="167" fontId="21" fillId="0" borderId="27" xfId="0" applyNumberFormat="1" applyFont="1" applyBorder="1" applyAlignment="1">
      <alignment horizontal="center"/>
    </xf>
    <xf numFmtId="167" fontId="21" fillId="0" borderId="29" xfId="0" applyNumberFormat="1" applyFont="1" applyBorder="1" applyAlignment="1">
      <alignment horizontal="center"/>
    </xf>
    <xf numFmtId="167" fontId="0" fillId="0" borderId="12" xfId="0" applyNumberFormat="1" applyBorder="1" applyAlignment="1">
      <alignment/>
    </xf>
    <xf numFmtId="167" fontId="21" fillId="0" borderId="4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2" fillId="0" borderId="4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167" fontId="23" fillId="0" borderId="29" xfId="0" applyNumberFormat="1" applyFont="1" applyBorder="1" applyAlignment="1">
      <alignment horizontal="center"/>
    </xf>
    <xf numFmtId="167" fontId="23" fillId="0" borderId="28" xfId="0" applyNumberFormat="1" applyFont="1" applyBorder="1" applyAlignment="1">
      <alignment horizontal="center"/>
    </xf>
    <xf numFmtId="0" fontId="21" fillId="0" borderId="20" xfId="109" applyFont="1" applyBorder="1" applyAlignment="1">
      <alignment horizontal="center"/>
      <protection/>
    </xf>
    <xf numFmtId="0" fontId="21" fillId="0" borderId="0" xfId="109" applyFont="1" applyBorder="1">
      <alignment/>
      <protection/>
    </xf>
    <xf numFmtId="0" fontId="0" fillId="0" borderId="0" xfId="0" applyFont="1" applyAlignment="1">
      <alignment/>
    </xf>
    <xf numFmtId="167" fontId="21" fillId="0" borderId="12" xfId="0" applyNumberFormat="1" applyFont="1" applyBorder="1" applyAlignment="1">
      <alignment/>
    </xf>
    <xf numFmtId="0" fontId="22" fillId="24" borderId="12" xfId="0" applyFont="1" applyFill="1" applyBorder="1" applyAlignment="1">
      <alignment horizontal="left"/>
    </xf>
    <xf numFmtId="0" fontId="22" fillId="24" borderId="24" xfId="0" applyFont="1" applyFill="1" applyBorder="1" applyAlignment="1">
      <alignment horizontal="left"/>
    </xf>
    <xf numFmtId="167" fontId="0" fillId="0" borderId="12" xfId="0" applyNumberFormat="1" applyFont="1" applyBorder="1" applyAlignment="1">
      <alignment/>
    </xf>
    <xf numFmtId="167" fontId="21" fillId="0" borderId="24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7" fontId="0" fillId="0" borderId="24" xfId="0" applyNumberFormat="1" applyBorder="1" applyAlignment="1">
      <alignment/>
    </xf>
    <xf numFmtId="167" fontId="21" fillId="0" borderId="27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7" fontId="0" fillId="0" borderId="27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22" fillId="24" borderId="27" xfId="0" applyFont="1" applyFill="1" applyBorder="1" applyAlignment="1">
      <alignment horizontal="left"/>
    </xf>
    <xf numFmtId="167" fontId="21" fillId="0" borderId="19" xfId="0" applyNumberFormat="1" applyFont="1" applyBorder="1" applyAlignment="1">
      <alignment/>
    </xf>
    <xf numFmtId="167" fontId="21" fillId="0" borderId="33" xfId="109" applyNumberFormat="1" applyFont="1" applyBorder="1" applyAlignment="1">
      <alignment horizontal="center"/>
      <protection/>
    </xf>
    <xf numFmtId="0" fontId="22" fillId="24" borderId="32" xfId="0" applyFont="1" applyFill="1" applyBorder="1" applyAlignment="1">
      <alignment horizontal="left"/>
    </xf>
    <xf numFmtId="0" fontId="22" fillId="0" borderId="27" xfId="109" applyFont="1" applyFill="1" applyBorder="1" applyAlignment="1">
      <alignment horizontal="center"/>
      <protection/>
    </xf>
    <xf numFmtId="0" fontId="22" fillId="0" borderId="4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2" xfId="0" applyBorder="1" applyAlignment="1">
      <alignment/>
    </xf>
    <xf numFmtId="0" fontId="22" fillId="0" borderId="40" xfId="109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28" xfId="0" applyBorder="1" applyAlignment="1">
      <alignment/>
    </xf>
    <xf numFmtId="0" fontId="22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9" xfId="0" applyBorder="1" applyAlignment="1">
      <alignment/>
    </xf>
    <xf numFmtId="0" fontId="22" fillId="24" borderId="12" xfId="109" applyFont="1" applyFill="1" applyBorder="1" applyAlignment="1">
      <alignment horizontal="center"/>
      <protection/>
    </xf>
    <xf numFmtId="49" fontId="0" fillId="0" borderId="2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" xfId="0" applyBorder="1" applyAlignment="1">
      <alignment/>
    </xf>
    <xf numFmtId="167" fontId="21" fillId="0" borderId="24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7" fontId="21" fillId="0" borderId="19" xfId="0" applyNumberFormat="1" applyFon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167" fontId="0" fillId="24" borderId="0" xfId="0" applyNumberFormat="1" applyFill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0" xfId="0" applyFill="1" applyAlignment="1">
      <alignment/>
    </xf>
    <xf numFmtId="167" fontId="23" fillId="0" borderId="12" xfId="0" applyNumberFormat="1" applyFont="1" applyBorder="1" applyAlignment="1">
      <alignment horizontal="center"/>
    </xf>
    <xf numFmtId="0" fontId="0" fillId="0" borderId="32" xfId="109" applyFill="1" applyBorder="1" applyAlignment="1">
      <alignment/>
      <protection/>
    </xf>
    <xf numFmtId="0" fontId="22" fillId="24" borderId="24" xfId="109" applyFont="1" applyFill="1" applyBorder="1" applyAlignment="1">
      <alignment horizontal="left"/>
      <protection/>
    </xf>
    <xf numFmtId="167" fontId="0" fillId="0" borderId="28" xfId="0" applyNumberFormat="1" applyFont="1" applyBorder="1" applyAlignment="1">
      <alignment horizontal="center"/>
    </xf>
    <xf numFmtId="14" fontId="0" fillId="0" borderId="49" xfId="109" applyNumberFormat="1" applyBorder="1">
      <alignment/>
      <protection/>
    </xf>
    <xf numFmtId="0" fontId="0" fillId="0" borderId="12" xfId="109" applyFill="1" applyBorder="1" applyAlignment="1">
      <alignment/>
      <protection/>
    </xf>
    <xf numFmtId="167" fontId="21" fillId="25" borderId="13" xfId="109" applyNumberFormat="1" applyFont="1" applyFill="1" applyBorder="1" applyAlignment="1">
      <alignment horizontal="center"/>
      <protection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17" xfId="0" applyFill="1" applyBorder="1" applyAlignment="1">
      <alignment/>
    </xf>
    <xf numFmtId="167" fontId="21" fillId="25" borderId="14" xfId="109" applyNumberFormat="1" applyFont="1" applyFill="1" applyBorder="1" applyAlignment="1">
      <alignment horizontal="center"/>
      <protection/>
    </xf>
    <xf numFmtId="167" fontId="21" fillId="25" borderId="13" xfId="0" applyNumberFormat="1" applyFont="1" applyFill="1" applyBorder="1" applyAlignment="1">
      <alignment horizontal="center"/>
    </xf>
    <xf numFmtId="167" fontId="0" fillId="25" borderId="17" xfId="0" applyNumberFormat="1" applyFill="1" applyBorder="1" applyAlignment="1">
      <alignment/>
    </xf>
    <xf numFmtId="167" fontId="0" fillId="25" borderId="13" xfId="0" applyNumberFormat="1" applyFill="1" applyBorder="1" applyAlignment="1">
      <alignment/>
    </xf>
    <xf numFmtId="167" fontId="0" fillId="25" borderId="14" xfId="0" applyNumberFormat="1" applyFill="1" applyBorder="1" applyAlignment="1">
      <alignment/>
    </xf>
    <xf numFmtId="167" fontId="0" fillId="25" borderId="33" xfId="0" applyNumberFormat="1" applyFill="1" applyBorder="1" applyAlignment="1">
      <alignment/>
    </xf>
    <xf numFmtId="0" fontId="0" fillId="25" borderId="0" xfId="0" applyFill="1" applyAlignment="1">
      <alignment/>
    </xf>
    <xf numFmtId="167" fontId="21" fillId="25" borderId="14" xfId="0" applyNumberFormat="1" applyFont="1" applyFill="1" applyBorder="1" applyAlignment="1">
      <alignment horizontal="center"/>
    </xf>
    <xf numFmtId="167" fontId="21" fillId="25" borderId="17" xfId="0" applyNumberFormat="1" applyFont="1" applyFill="1" applyBorder="1" applyAlignment="1">
      <alignment horizontal="center"/>
    </xf>
    <xf numFmtId="167" fontId="21" fillId="25" borderId="33" xfId="0" applyNumberFormat="1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167" fontId="21" fillId="25" borderId="18" xfId="0" applyNumberFormat="1" applyFont="1" applyFill="1" applyBorder="1" applyAlignment="1">
      <alignment horizontal="center"/>
    </xf>
    <xf numFmtId="167" fontId="23" fillId="25" borderId="18" xfId="0" applyNumberFormat="1" applyFont="1" applyFill="1" applyBorder="1" applyAlignment="1">
      <alignment horizontal="center"/>
    </xf>
    <xf numFmtId="0" fontId="0" fillId="25" borderId="27" xfId="0" applyFill="1" applyBorder="1" applyAlignment="1">
      <alignment/>
    </xf>
    <xf numFmtId="167" fontId="21" fillId="25" borderId="22" xfId="0" applyNumberFormat="1" applyFont="1" applyFill="1" applyBorder="1" applyAlignment="1">
      <alignment horizontal="center"/>
    </xf>
    <xf numFmtId="167" fontId="23" fillId="25" borderId="22" xfId="0" applyNumberFormat="1" applyFont="1" applyFill="1" applyBorder="1" applyAlignment="1">
      <alignment horizontal="center"/>
    </xf>
    <xf numFmtId="167" fontId="21" fillId="25" borderId="50" xfId="0" applyNumberFormat="1" applyFont="1" applyFill="1" applyBorder="1" applyAlignment="1">
      <alignment horizontal="center"/>
    </xf>
    <xf numFmtId="167" fontId="21" fillId="25" borderId="13" xfId="0" applyNumberFormat="1" applyFont="1" applyFill="1" applyBorder="1" applyAlignment="1">
      <alignment horizontal="center"/>
    </xf>
    <xf numFmtId="167" fontId="21" fillId="25" borderId="28" xfId="0" applyNumberFormat="1" applyFont="1" applyFill="1" applyBorder="1" applyAlignment="1">
      <alignment horizontal="center"/>
    </xf>
    <xf numFmtId="167" fontId="21" fillId="25" borderId="50" xfId="109" applyNumberFormat="1" applyFont="1" applyFill="1" applyBorder="1" applyAlignment="1">
      <alignment horizontal="center"/>
      <protection/>
    </xf>
    <xf numFmtId="167" fontId="21" fillId="25" borderId="33" xfId="0" applyNumberFormat="1" applyFont="1" applyFill="1" applyBorder="1" applyAlignment="1">
      <alignment horizontal="center"/>
    </xf>
    <xf numFmtId="0" fontId="0" fillId="25" borderId="24" xfId="0" applyFill="1" applyBorder="1" applyAlignment="1">
      <alignment/>
    </xf>
    <xf numFmtId="167" fontId="0" fillId="25" borderId="0" xfId="0" applyNumberFormat="1" applyFill="1" applyAlignment="1">
      <alignment/>
    </xf>
    <xf numFmtId="167" fontId="21" fillId="0" borderId="50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4" fontId="0" fillId="0" borderId="38" xfId="109" applyNumberFormat="1" applyBorder="1">
      <alignment/>
      <protection/>
    </xf>
    <xf numFmtId="167" fontId="21" fillId="0" borderId="51" xfId="0" applyNumberFormat="1" applyFont="1" applyBorder="1" applyAlignment="1">
      <alignment horizontal="center"/>
    </xf>
    <xf numFmtId="167" fontId="21" fillId="0" borderId="52" xfId="0" applyNumberFormat="1" applyFont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179" fontId="21" fillId="25" borderId="13" xfId="0" applyNumberFormat="1" applyFont="1" applyFill="1" applyBorder="1" applyAlignment="1">
      <alignment horizontal="center"/>
    </xf>
    <xf numFmtId="0" fontId="21" fillId="0" borderId="23" xfId="109" applyFont="1" applyBorder="1" applyAlignment="1">
      <alignment horizontal="center"/>
      <protection/>
    </xf>
    <xf numFmtId="0" fontId="21" fillId="0" borderId="35" xfId="109" applyFont="1" applyBorder="1" applyAlignment="1">
      <alignment horizontal="center"/>
      <protection/>
    </xf>
    <xf numFmtId="167" fontId="21" fillId="0" borderId="4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176" fontId="0" fillId="0" borderId="18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25" borderId="12" xfId="0" applyFill="1" applyBorder="1" applyAlignment="1">
      <alignment horizontal="center"/>
    </xf>
    <xf numFmtId="167" fontId="21" fillId="0" borderId="38" xfId="0" applyNumberFormat="1" applyFont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67" fontId="21" fillId="25" borderId="34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7" fontId="21" fillId="0" borderId="20" xfId="0" applyNumberFormat="1" applyFont="1" applyBorder="1" applyAlignment="1">
      <alignment/>
    </xf>
    <xf numFmtId="167" fontId="21" fillId="0" borderId="16" xfId="0" applyNumberFormat="1" applyFont="1" applyBorder="1" applyAlignment="1">
      <alignment/>
    </xf>
    <xf numFmtId="167" fontId="21" fillId="0" borderId="23" xfId="0" applyNumberFormat="1" applyFont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28" xfId="0" applyNumberFormat="1" applyFont="1" applyBorder="1" applyAlignment="1">
      <alignment/>
    </xf>
    <xf numFmtId="0" fontId="22" fillId="25" borderId="12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6" fontId="0" fillId="0" borderId="22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0" fontId="22" fillId="25" borderId="27" xfId="0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0" fillId="25" borderId="12" xfId="109" applyFill="1" applyBorder="1">
      <alignment/>
      <protection/>
    </xf>
    <xf numFmtId="0" fontId="0" fillId="25" borderId="32" xfId="0" applyFill="1" applyBorder="1" applyAlignment="1">
      <alignment/>
    </xf>
    <xf numFmtId="0" fontId="0" fillId="25" borderId="32" xfId="109" applyFill="1" applyBorder="1">
      <alignment/>
      <protection/>
    </xf>
    <xf numFmtId="0" fontId="22" fillId="25" borderId="12" xfId="109" applyFont="1" applyFill="1" applyBorder="1" applyAlignment="1">
      <alignment horizontal="left"/>
      <protection/>
    </xf>
    <xf numFmtId="0" fontId="22" fillId="25" borderId="32" xfId="0" applyFont="1" applyFill="1" applyBorder="1" applyAlignment="1">
      <alignment horizontal="left"/>
    </xf>
    <xf numFmtId="0" fontId="22" fillId="25" borderId="42" xfId="0" applyFont="1" applyFill="1" applyBorder="1" applyAlignment="1">
      <alignment horizontal="left"/>
    </xf>
    <xf numFmtId="0" fontId="0" fillId="25" borderId="42" xfId="0" applyFill="1" applyBorder="1" applyAlignment="1">
      <alignment/>
    </xf>
    <xf numFmtId="0" fontId="22" fillId="25" borderId="27" xfId="0" applyFont="1" applyFill="1" applyBorder="1" applyAlignment="1">
      <alignment horizontal="left"/>
    </xf>
    <xf numFmtId="0" fontId="22" fillId="25" borderId="32" xfId="0" applyFont="1" applyFill="1" applyBorder="1" applyAlignment="1">
      <alignment horizontal="center"/>
    </xf>
    <xf numFmtId="179" fontId="0" fillId="25" borderId="14" xfId="0" applyNumberFormat="1" applyFill="1" applyBorder="1" applyAlignment="1">
      <alignment horizontal="center"/>
    </xf>
    <xf numFmtId="0" fontId="22" fillId="25" borderId="24" xfId="0" applyFont="1" applyFill="1" applyBorder="1" applyAlignment="1">
      <alignment horizontal="left"/>
    </xf>
    <xf numFmtId="0" fontId="0" fillId="25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167" fontId="21" fillId="25" borderId="53" xfId="0" applyNumberFormat="1" applyFont="1" applyFill="1" applyBorder="1" applyAlignment="1">
      <alignment horizontal="center"/>
    </xf>
    <xf numFmtId="167" fontId="21" fillId="0" borderId="32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0" fillId="25" borderId="12" xfId="0" applyFill="1" applyBorder="1" applyAlignment="1">
      <alignment/>
    </xf>
    <xf numFmtId="0" fontId="22" fillId="25" borderId="18" xfId="0" applyFont="1" applyFill="1" applyBorder="1" applyAlignment="1">
      <alignment horizontal="center"/>
    </xf>
    <xf numFmtId="167" fontId="21" fillId="0" borderId="54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Fill="1" applyBorder="1" applyAlignment="1">
      <alignment/>
    </xf>
    <xf numFmtId="179" fontId="21" fillId="25" borderId="14" xfId="0" applyNumberFormat="1" applyFont="1" applyFill="1" applyBorder="1" applyAlignment="1">
      <alignment horizontal="center"/>
    </xf>
    <xf numFmtId="0" fontId="0" fillId="25" borderId="12" xfId="109" applyFont="1" applyFill="1" applyBorder="1">
      <alignment/>
      <protection/>
    </xf>
    <xf numFmtId="14" fontId="0" fillId="0" borderId="56" xfId="109" applyNumberFormat="1" applyBorder="1">
      <alignment/>
      <protection/>
    </xf>
    <xf numFmtId="0" fontId="0" fillId="25" borderId="27" xfId="109" applyFill="1" applyBorder="1">
      <alignment/>
      <protection/>
    </xf>
    <xf numFmtId="167" fontId="21" fillId="0" borderId="57" xfId="0" applyNumberFormat="1" applyFont="1" applyBorder="1" applyAlignment="1">
      <alignment/>
    </xf>
    <xf numFmtId="167" fontId="21" fillId="0" borderId="16" xfId="0" applyNumberFormat="1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2" fillId="25" borderId="27" xfId="0" applyFont="1" applyFill="1" applyBorder="1" applyAlignment="1">
      <alignment/>
    </xf>
    <xf numFmtId="0" fontId="22" fillId="25" borderId="24" xfId="0" applyFont="1" applyFill="1" applyBorder="1" applyAlignment="1">
      <alignment/>
    </xf>
    <xf numFmtId="0" fontId="22" fillId="25" borderId="32" xfId="0" applyFont="1" applyFill="1" applyBorder="1" applyAlignment="1">
      <alignment/>
    </xf>
    <xf numFmtId="167" fontId="0" fillId="0" borderId="38" xfId="0" applyNumberFormat="1" applyFont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1" fillId="0" borderId="51" xfId="109" applyFont="1" applyBorder="1" applyAlignment="1">
      <alignment horizontal="center"/>
      <protection/>
    </xf>
    <xf numFmtId="0" fontId="22" fillId="0" borderId="26" xfId="109" applyFont="1" applyFill="1" applyBorder="1" applyAlignment="1">
      <alignment horizontal="center"/>
      <protection/>
    </xf>
    <xf numFmtId="167" fontId="21" fillId="25" borderId="12" xfId="0" applyNumberFormat="1" applyFont="1" applyFill="1" applyBorder="1" applyAlignment="1">
      <alignment horizontal="center"/>
    </xf>
    <xf numFmtId="167" fontId="23" fillId="0" borderId="39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167" fontId="23" fillId="0" borderId="18" xfId="0" applyNumberFormat="1" applyFont="1" applyFill="1" applyBorder="1" applyAlignment="1">
      <alignment horizontal="center"/>
    </xf>
    <xf numFmtId="0" fontId="0" fillId="25" borderId="12" xfId="109" applyFill="1" applyBorder="1" applyAlignment="1">
      <alignment horizontal="center"/>
      <protection/>
    </xf>
    <xf numFmtId="167" fontId="21" fillId="25" borderId="47" xfId="0" applyNumberFormat="1" applyFont="1" applyFill="1" applyBorder="1" applyAlignment="1">
      <alignment horizontal="center"/>
    </xf>
    <xf numFmtId="0" fontId="21" fillId="0" borderId="39" xfId="109" applyFont="1" applyBorder="1" applyAlignment="1">
      <alignment horizontal="center"/>
      <protection/>
    </xf>
    <xf numFmtId="167" fontId="23" fillId="0" borderId="24" xfId="0" applyNumberFormat="1" applyFont="1" applyBorder="1" applyAlignment="1">
      <alignment horizontal="center"/>
    </xf>
    <xf numFmtId="0" fontId="0" fillId="25" borderId="32" xfId="0" applyFont="1" applyFill="1" applyBorder="1" applyAlignment="1">
      <alignment horizontal="left"/>
    </xf>
    <xf numFmtId="167" fontId="21" fillId="0" borderId="33" xfId="0" applyNumberFormat="1" applyFont="1" applyBorder="1" applyAlignment="1">
      <alignment horizontal="center"/>
    </xf>
    <xf numFmtId="0" fontId="0" fillId="25" borderId="12" xfId="0" applyNumberFormat="1" applyFill="1" applyBorder="1" applyAlignment="1">
      <alignment horizontal="center"/>
    </xf>
    <xf numFmtId="0" fontId="0" fillId="25" borderId="58" xfId="0" applyFill="1" applyBorder="1" applyAlignment="1">
      <alignment/>
    </xf>
    <xf numFmtId="0" fontId="0" fillId="25" borderId="59" xfId="0" applyFill="1" applyBorder="1" applyAlignment="1">
      <alignment/>
    </xf>
    <xf numFmtId="0" fontId="0" fillId="0" borderId="59" xfId="0" applyBorder="1" applyAlignment="1">
      <alignment/>
    </xf>
    <xf numFmtId="167" fontId="0" fillId="0" borderId="0" xfId="0" applyNumberFormat="1" applyFont="1" applyBorder="1" applyAlignment="1">
      <alignment/>
    </xf>
    <xf numFmtId="2" fontId="21" fillId="0" borderId="21" xfId="0" applyNumberFormat="1" applyFont="1" applyBorder="1" applyAlignment="1">
      <alignment horizontal="center"/>
    </xf>
    <xf numFmtId="167" fontId="21" fillId="0" borderId="42" xfId="0" applyNumberFormat="1" applyFont="1" applyBorder="1" applyAlignment="1">
      <alignment horizontal="center"/>
    </xf>
    <xf numFmtId="0" fontId="0" fillId="25" borderId="50" xfId="0" applyFill="1" applyBorder="1" applyAlignment="1">
      <alignment/>
    </xf>
    <xf numFmtId="0" fontId="0" fillId="0" borderId="39" xfId="0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7" fontId="0" fillId="0" borderId="33" xfId="0" applyNumberFormat="1" applyBorder="1" applyAlignment="1">
      <alignment/>
    </xf>
    <xf numFmtId="167" fontId="0" fillId="0" borderId="29" xfId="0" applyNumberFormat="1" applyFont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7" fontId="21" fillId="25" borderId="27" xfId="0" applyNumberFormat="1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67" fontId="21" fillId="25" borderId="61" xfId="0" applyNumberFormat="1" applyFont="1" applyFill="1" applyBorder="1" applyAlignment="1">
      <alignment horizontal="center"/>
    </xf>
    <xf numFmtId="167" fontId="21" fillId="25" borderId="62" xfId="0" applyNumberFormat="1" applyFont="1" applyFill="1" applyBorder="1" applyAlignment="1">
      <alignment horizontal="center"/>
    </xf>
    <xf numFmtId="167" fontId="23" fillId="0" borderId="43" xfId="0" applyNumberFormat="1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49" fontId="0" fillId="25" borderId="18" xfId="0" applyNumberFormat="1" applyFill="1" applyBorder="1" applyAlignment="1">
      <alignment horizontal="center"/>
    </xf>
    <xf numFmtId="0" fontId="22" fillId="25" borderId="28" xfId="0" applyFont="1" applyFill="1" applyBorder="1" applyAlignment="1">
      <alignment horizontal="center"/>
    </xf>
    <xf numFmtId="0" fontId="22" fillId="25" borderId="1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5" borderId="34" xfId="0" applyFill="1" applyBorder="1" applyAlignment="1">
      <alignment/>
    </xf>
    <xf numFmtId="167" fontId="23" fillId="0" borderId="27" xfId="0" applyNumberFormat="1" applyFont="1" applyBorder="1" applyAlignment="1">
      <alignment horizontal="center"/>
    </xf>
    <xf numFmtId="0" fontId="22" fillId="25" borderId="29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25" borderId="43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center"/>
    </xf>
    <xf numFmtId="167" fontId="21" fillId="25" borderId="29" xfId="0" applyNumberFormat="1" applyFont="1" applyFill="1" applyBorder="1" applyAlignment="1">
      <alignment horizontal="center"/>
    </xf>
    <xf numFmtId="167" fontId="21" fillId="25" borderId="32" xfId="0" applyNumberFormat="1" applyFont="1" applyFill="1" applyBorder="1" applyAlignment="1">
      <alignment horizontal="center"/>
    </xf>
    <xf numFmtId="179" fontId="21" fillId="25" borderId="17" xfId="0" applyNumberFormat="1" applyFont="1" applyFill="1" applyBorder="1" applyAlignment="1">
      <alignment horizontal="center"/>
    </xf>
    <xf numFmtId="167" fontId="21" fillId="25" borderId="63" xfId="0" applyNumberFormat="1" applyFont="1" applyFill="1" applyBorder="1" applyAlignment="1">
      <alignment horizontal="center"/>
    </xf>
    <xf numFmtId="0" fontId="0" fillId="25" borderId="64" xfId="0" applyFill="1" applyBorder="1" applyAlignment="1">
      <alignment/>
    </xf>
    <xf numFmtId="0" fontId="0" fillId="0" borderId="64" xfId="0" applyBorder="1" applyAlignment="1">
      <alignment/>
    </xf>
    <xf numFmtId="179" fontId="21" fillId="25" borderId="63" xfId="0" applyNumberFormat="1" applyFont="1" applyFill="1" applyBorder="1" applyAlignment="1">
      <alignment horizontal="center"/>
    </xf>
    <xf numFmtId="0" fontId="21" fillId="0" borderId="65" xfId="0" applyFont="1" applyBorder="1" applyAlignment="1">
      <alignment horizontal="center"/>
    </xf>
    <xf numFmtId="167" fontId="0" fillId="25" borderId="66" xfId="0" applyNumberFormat="1" applyFill="1" applyBorder="1" applyAlignment="1">
      <alignment/>
    </xf>
    <xf numFmtId="0" fontId="0" fillId="25" borderId="24" xfId="63" applyFont="1" applyFill="1" applyBorder="1">
      <alignment horizontal="left" vertical="center"/>
      <protection/>
    </xf>
    <xf numFmtId="0" fontId="0" fillId="25" borderId="24" xfId="57" applyFont="1" applyFill="1" applyBorder="1">
      <alignment horizontal="center" vertical="center"/>
      <protection/>
    </xf>
    <xf numFmtId="0" fontId="0" fillId="25" borderId="67" xfId="0" applyFill="1" applyBorder="1" applyAlignment="1">
      <alignment/>
    </xf>
    <xf numFmtId="167" fontId="21" fillId="0" borderId="68" xfId="0" applyNumberFormat="1" applyFont="1" applyBorder="1" applyAlignment="1">
      <alignment horizontal="center"/>
    </xf>
    <xf numFmtId="0" fontId="22" fillId="0" borderId="32" xfId="109" applyFont="1" applyFill="1" applyBorder="1" applyAlignment="1">
      <alignment horizontal="center"/>
      <protection/>
    </xf>
    <xf numFmtId="0" fontId="0" fillId="0" borderId="68" xfId="0" applyBorder="1" applyAlignment="1">
      <alignment/>
    </xf>
    <xf numFmtId="167" fontId="21" fillId="0" borderId="67" xfId="0" applyNumberFormat="1" applyFont="1" applyBorder="1" applyAlignment="1">
      <alignment horizontal="center"/>
    </xf>
    <xf numFmtId="0" fontId="22" fillId="0" borderId="42" xfId="109" applyFont="1" applyFill="1" applyBorder="1" applyAlignment="1">
      <alignment horizontal="center"/>
      <protection/>
    </xf>
    <xf numFmtId="0" fontId="22" fillId="0" borderId="69" xfId="109" applyFont="1" applyFill="1" applyBorder="1" applyAlignment="1">
      <alignment horizontal="center"/>
      <protection/>
    </xf>
    <xf numFmtId="0" fontId="0" fillId="25" borderId="32" xfId="63" applyFont="1" applyFill="1" applyBorder="1">
      <alignment horizontal="left" vertical="center"/>
      <protection/>
    </xf>
    <xf numFmtId="0" fontId="22" fillId="25" borderId="45" xfId="0" applyFont="1" applyFill="1" applyBorder="1" applyAlignment="1">
      <alignment horizontal="center"/>
    </xf>
    <xf numFmtId="0" fontId="22" fillId="25" borderId="67" xfId="0" applyFon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29" xfId="0" applyFill="1" applyBorder="1" applyAlignment="1">
      <alignment/>
    </xf>
    <xf numFmtId="167" fontId="21" fillId="25" borderId="1" xfId="0" applyNumberFormat="1" applyFont="1" applyFill="1" applyBorder="1" applyAlignment="1">
      <alignment horizontal="center"/>
    </xf>
    <xf numFmtId="167" fontId="21" fillId="25" borderId="30" xfId="0" applyNumberFormat="1" applyFont="1" applyFill="1" applyBorder="1" applyAlignment="1">
      <alignment horizontal="center"/>
    </xf>
    <xf numFmtId="167" fontId="21" fillId="25" borderId="24" xfId="0" applyNumberFormat="1" applyFont="1" applyFill="1" applyBorder="1" applyAlignment="1">
      <alignment horizontal="center"/>
    </xf>
    <xf numFmtId="167" fontId="21" fillId="25" borderId="49" xfId="0" applyNumberFormat="1" applyFont="1" applyFill="1" applyBorder="1" applyAlignment="1">
      <alignment horizontal="center"/>
    </xf>
    <xf numFmtId="167" fontId="0" fillId="25" borderId="12" xfId="0" applyNumberFormat="1" applyFont="1" applyFill="1" applyBorder="1" applyAlignment="1">
      <alignment horizontal="center"/>
    </xf>
    <xf numFmtId="167" fontId="21" fillId="25" borderId="38" xfId="0" applyNumberFormat="1" applyFont="1" applyFill="1" applyBorder="1" applyAlignment="1">
      <alignment horizontal="center"/>
    </xf>
    <xf numFmtId="167" fontId="23" fillId="25" borderId="12" xfId="0" applyNumberFormat="1" applyFont="1" applyFill="1" applyBorder="1" applyAlignment="1">
      <alignment horizontal="center"/>
    </xf>
    <xf numFmtId="167" fontId="21" fillId="25" borderId="31" xfId="0" applyNumberFormat="1" applyFont="1" applyFill="1" applyBorder="1" applyAlignment="1">
      <alignment horizontal="center"/>
    </xf>
    <xf numFmtId="167" fontId="0" fillId="25" borderId="32" xfId="0" applyNumberFormat="1" applyFont="1" applyFill="1" applyBorder="1" applyAlignment="1">
      <alignment horizontal="center"/>
    </xf>
    <xf numFmtId="167" fontId="21" fillId="25" borderId="45" xfId="0" applyNumberFormat="1" applyFont="1" applyFill="1" applyBorder="1" applyAlignment="1">
      <alignment horizontal="center"/>
    </xf>
    <xf numFmtId="167" fontId="21" fillId="25" borderId="68" xfId="0" applyNumberFormat="1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70" xfId="0" applyFill="1" applyBorder="1" applyAlignment="1">
      <alignment/>
    </xf>
    <xf numFmtId="167" fontId="21" fillId="25" borderId="42" xfId="0" applyNumberFormat="1" applyFont="1" applyFill="1" applyBorder="1" applyAlignment="1">
      <alignment horizontal="center"/>
    </xf>
    <xf numFmtId="179" fontId="21" fillId="25" borderId="33" xfId="0" applyNumberFormat="1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167" fontId="21" fillId="25" borderId="43" xfId="0" applyNumberFormat="1" applyFont="1" applyFill="1" applyBorder="1" applyAlignment="1">
      <alignment horizontal="center"/>
    </xf>
    <xf numFmtId="167" fontId="23" fillId="25" borderId="49" xfId="0" applyNumberFormat="1" applyFont="1" applyFill="1" applyBorder="1" applyAlignment="1">
      <alignment horizontal="center"/>
    </xf>
    <xf numFmtId="0" fontId="22" fillId="25" borderId="27" xfId="109" applyFont="1" applyFill="1" applyBorder="1" applyAlignment="1">
      <alignment horizontal="left"/>
      <protection/>
    </xf>
    <xf numFmtId="167" fontId="23" fillId="25" borderId="27" xfId="0" applyNumberFormat="1" applyFont="1" applyFill="1" applyBorder="1" applyAlignment="1">
      <alignment horizontal="center"/>
    </xf>
    <xf numFmtId="0" fontId="22" fillId="0" borderId="42" xfId="109" applyFont="1" applyBorder="1" applyAlignment="1">
      <alignment horizontal="center"/>
      <protection/>
    </xf>
    <xf numFmtId="0" fontId="0" fillId="25" borderId="58" xfId="0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0" fillId="25" borderId="67" xfId="0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25" borderId="39" xfId="0" applyFont="1" applyFill="1" applyBorder="1" applyAlignment="1">
      <alignment horizontal="center"/>
    </xf>
    <xf numFmtId="167" fontId="21" fillId="25" borderId="39" xfId="0" applyNumberFormat="1" applyFont="1" applyFill="1" applyBorder="1" applyAlignment="1">
      <alignment horizontal="center"/>
    </xf>
    <xf numFmtId="0" fontId="22" fillId="25" borderId="44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167" fontId="21" fillId="25" borderId="51" xfId="0" applyNumberFormat="1" applyFont="1" applyFill="1" applyBorder="1" applyAlignment="1">
      <alignment horizontal="center"/>
    </xf>
    <xf numFmtId="176" fontId="0" fillId="25" borderId="27" xfId="0" applyNumberFormat="1" applyFill="1" applyBorder="1" applyAlignment="1">
      <alignment/>
    </xf>
    <xf numFmtId="167" fontId="21" fillId="25" borderId="37" xfId="0" applyNumberFormat="1" applyFont="1" applyFill="1" applyBorder="1" applyAlignment="1">
      <alignment horizontal="center"/>
    </xf>
    <xf numFmtId="167" fontId="21" fillId="25" borderId="14" xfId="0" applyNumberFormat="1" applyFont="1" applyFill="1" applyBorder="1" applyAlignment="1">
      <alignment horizontal="center"/>
    </xf>
    <xf numFmtId="167" fontId="0" fillId="25" borderId="32" xfId="0" applyNumberFormat="1" applyFill="1" applyBorder="1" applyAlignment="1">
      <alignment/>
    </xf>
    <xf numFmtId="0" fontId="0" fillId="25" borderId="32" xfId="0" applyNumberFormat="1" applyFill="1" applyBorder="1" applyAlignment="1">
      <alignment horizontal="center"/>
    </xf>
    <xf numFmtId="167" fontId="0" fillId="25" borderId="71" xfId="0" applyNumberFormat="1" applyFill="1" applyBorder="1" applyAlignment="1">
      <alignment/>
    </xf>
    <xf numFmtId="0" fontId="0" fillId="25" borderId="66" xfId="0" applyFill="1" applyBorder="1" applyAlignment="1">
      <alignment/>
    </xf>
    <xf numFmtId="0" fontId="0" fillId="25" borderId="0" xfId="0" applyFill="1" applyBorder="1" applyAlignment="1">
      <alignment/>
    </xf>
    <xf numFmtId="167" fontId="21" fillId="0" borderId="37" xfId="0" applyNumberFormat="1" applyFont="1" applyBorder="1" applyAlignment="1">
      <alignment horizontal="center"/>
    </xf>
    <xf numFmtId="167" fontId="21" fillId="25" borderId="72" xfId="0" applyNumberFormat="1" applyFont="1" applyFill="1" applyBorder="1" applyAlignment="1">
      <alignment horizontal="center"/>
    </xf>
    <xf numFmtId="167" fontId="21" fillId="25" borderId="52" xfId="0" applyNumberFormat="1" applyFont="1" applyFill="1" applyBorder="1" applyAlignment="1">
      <alignment horizontal="center"/>
    </xf>
    <xf numFmtId="176" fontId="0" fillId="25" borderId="12" xfId="0" applyNumberFormat="1" applyFill="1" applyBorder="1" applyAlignment="1">
      <alignment/>
    </xf>
    <xf numFmtId="0" fontId="22" fillId="0" borderId="12" xfId="109" applyFont="1" applyBorder="1" applyAlignment="1">
      <alignment horizontal="center"/>
      <protection/>
    </xf>
    <xf numFmtId="167" fontId="0" fillId="25" borderId="18" xfId="0" applyNumberFormat="1" applyFont="1" applyFill="1" applyBorder="1" applyAlignment="1">
      <alignment horizontal="center"/>
    </xf>
    <xf numFmtId="0" fontId="22" fillId="0" borderId="24" xfId="109" applyFont="1" applyBorder="1" applyAlignment="1">
      <alignment horizontal="center"/>
      <protection/>
    </xf>
    <xf numFmtId="167" fontId="21" fillId="25" borderId="17" xfId="109" applyNumberFormat="1" applyFont="1" applyFill="1" applyBorder="1" applyAlignment="1">
      <alignment horizontal="center"/>
      <protection/>
    </xf>
    <xf numFmtId="0" fontId="22" fillId="0" borderId="67" xfId="109" applyFont="1" applyFill="1" applyBorder="1" applyAlignment="1">
      <alignment horizontal="center"/>
      <protection/>
    </xf>
    <xf numFmtId="0" fontId="22" fillId="0" borderId="67" xfId="109" applyFont="1" applyBorder="1" applyAlignment="1">
      <alignment horizontal="center"/>
      <protection/>
    </xf>
    <xf numFmtId="167" fontId="23" fillId="25" borderId="28" xfId="0" applyNumberFormat="1" applyFont="1" applyFill="1" applyBorder="1" applyAlignment="1">
      <alignment horizontal="center"/>
    </xf>
    <xf numFmtId="167" fontId="0" fillId="25" borderId="18" xfId="0" applyNumberFormat="1" applyFill="1" applyBorder="1" applyAlignment="1">
      <alignment horizontal="center"/>
    </xf>
    <xf numFmtId="179" fontId="21" fillId="25" borderId="44" xfId="0" applyNumberFormat="1" applyFont="1" applyFill="1" applyBorder="1" applyAlignment="1">
      <alignment horizontal="center"/>
    </xf>
    <xf numFmtId="167" fontId="21" fillId="25" borderId="17" xfId="0" applyNumberFormat="1" applyFont="1" applyFill="1" applyBorder="1" applyAlignment="1">
      <alignment horizontal="center"/>
    </xf>
    <xf numFmtId="167" fontId="23" fillId="25" borderId="24" xfId="0" applyNumberFormat="1" applyFont="1" applyFill="1" applyBorder="1" applyAlignment="1">
      <alignment horizontal="center"/>
    </xf>
    <xf numFmtId="167" fontId="21" fillId="0" borderId="61" xfId="0" applyNumberFormat="1" applyFont="1" applyBorder="1" applyAlignment="1">
      <alignment horizontal="center"/>
    </xf>
    <xf numFmtId="167" fontId="21" fillId="25" borderId="73" xfId="0" applyNumberFormat="1" applyFont="1" applyFill="1" applyBorder="1" applyAlignment="1">
      <alignment horizontal="center"/>
    </xf>
    <xf numFmtId="167" fontId="23" fillId="25" borderId="73" xfId="0" applyNumberFormat="1" applyFont="1" applyFill="1" applyBorder="1" applyAlignment="1">
      <alignment horizontal="center"/>
    </xf>
    <xf numFmtId="167" fontId="23" fillId="0" borderId="32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2" fillId="25" borderId="24" xfId="109" applyFont="1" applyFill="1" applyBorder="1" applyAlignment="1">
      <alignment horizontal="left"/>
      <protection/>
    </xf>
    <xf numFmtId="167" fontId="0" fillId="25" borderId="68" xfId="0" applyNumberForma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0" fontId="21" fillId="0" borderId="51" xfId="0" applyFont="1" applyBorder="1" applyAlignment="1">
      <alignment horizontal="center"/>
    </xf>
    <xf numFmtId="14" fontId="0" fillId="0" borderId="49" xfId="109" applyNumberFormat="1" applyBorder="1" applyAlignment="1">
      <alignment horizontal="center"/>
      <protection/>
    </xf>
    <xf numFmtId="14" fontId="0" fillId="0" borderId="38" xfId="109" applyNumberFormat="1" applyBorder="1" applyAlignment="1">
      <alignment horizontal="center"/>
      <protection/>
    </xf>
    <xf numFmtId="14" fontId="0" fillId="0" borderId="38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25" borderId="71" xfId="0" applyFill="1" applyBorder="1" applyAlignment="1">
      <alignment/>
    </xf>
    <xf numFmtId="0" fontId="0" fillId="25" borderId="58" xfId="109" applyFill="1" applyBorder="1">
      <alignment/>
      <protection/>
    </xf>
    <xf numFmtId="167" fontId="0" fillId="25" borderId="61" xfId="0" applyNumberFormat="1" applyFill="1" applyBorder="1" applyAlignment="1">
      <alignment/>
    </xf>
    <xf numFmtId="0" fontId="0" fillId="25" borderId="22" xfId="0" applyFill="1" applyBorder="1" applyAlignment="1">
      <alignment horizontal="center"/>
    </xf>
    <xf numFmtId="0" fontId="22" fillId="25" borderId="31" xfId="0" applyFont="1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32" xfId="57" applyFont="1" applyFill="1" applyBorder="1">
      <alignment horizontal="center" vertical="center"/>
      <protection/>
    </xf>
    <xf numFmtId="0" fontId="0" fillId="25" borderId="29" xfId="57" applyFont="1" applyFill="1" applyBorder="1">
      <alignment horizontal="center" vertical="center"/>
      <protection/>
    </xf>
    <xf numFmtId="0" fontId="0" fillId="25" borderId="27" xfId="63" applyFont="1" applyFill="1" applyBorder="1">
      <alignment horizontal="left" vertical="center"/>
      <protection/>
    </xf>
    <xf numFmtId="0" fontId="0" fillId="25" borderId="27" xfId="57" applyFont="1" applyFill="1" applyBorder="1">
      <alignment horizontal="center" vertical="center"/>
      <protection/>
    </xf>
    <xf numFmtId="0" fontId="0" fillId="25" borderId="28" xfId="57" applyFont="1" applyFill="1" applyBorder="1">
      <alignment horizontal="center" vertical="center"/>
      <protection/>
    </xf>
    <xf numFmtId="0" fontId="0" fillId="25" borderId="12" xfId="63" applyFont="1" applyFill="1" applyBorder="1">
      <alignment horizontal="left" vertical="center"/>
      <protection/>
    </xf>
    <xf numFmtId="0" fontId="0" fillId="25" borderId="12" xfId="57" applyFont="1" applyFill="1" applyBorder="1">
      <alignment horizontal="center" vertical="center"/>
      <protection/>
    </xf>
    <xf numFmtId="0" fontId="0" fillId="25" borderId="22" xfId="57" applyFont="1" applyFill="1" applyBorder="1">
      <alignment horizontal="center" vertical="center"/>
      <protection/>
    </xf>
    <xf numFmtId="0" fontId="0" fillId="25" borderId="18" xfId="57" applyFont="1" applyFill="1" applyBorder="1">
      <alignment horizontal="center" vertical="center"/>
      <protection/>
    </xf>
    <xf numFmtId="0" fontId="22" fillId="0" borderId="19" xfId="0" applyFont="1" applyFill="1" applyBorder="1" applyAlignment="1">
      <alignment horizontal="center"/>
    </xf>
    <xf numFmtId="0" fontId="0" fillId="25" borderId="19" xfId="0" applyFill="1" applyBorder="1" applyAlignment="1">
      <alignment/>
    </xf>
    <xf numFmtId="167" fontId="0" fillId="25" borderId="20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167" fontId="21" fillId="0" borderId="20" xfId="0" applyNumberFormat="1" applyFont="1" applyBorder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179" fontId="21" fillId="25" borderId="47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4" xfId="0" applyBorder="1" applyAlignment="1">
      <alignment horizontal="center"/>
    </xf>
    <xf numFmtId="167" fontId="0" fillId="0" borderId="68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22" fillId="25" borderId="67" xfId="0" applyFont="1" applyFill="1" applyBorder="1" applyAlignment="1">
      <alignment horizontal="center"/>
    </xf>
    <xf numFmtId="0" fontId="22" fillId="0" borderId="26" xfId="109" applyFont="1" applyBorder="1" applyAlignment="1">
      <alignment horizontal="center"/>
      <protection/>
    </xf>
    <xf numFmtId="0" fontId="0" fillId="0" borderId="27" xfId="109" applyFill="1" applyBorder="1" applyAlignment="1">
      <alignment/>
      <protection/>
    </xf>
    <xf numFmtId="167" fontId="21" fillId="0" borderId="17" xfId="109" applyNumberFormat="1" applyFont="1" applyBorder="1" applyAlignment="1">
      <alignment horizontal="center"/>
      <protection/>
    </xf>
    <xf numFmtId="167" fontId="21" fillId="25" borderId="64" xfId="0" applyNumberFormat="1" applyFont="1" applyFill="1" applyBorder="1" applyAlignment="1">
      <alignment horizontal="center"/>
    </xf>
    <xf numFmtId="14" fontId="0" fillId="0" borderId="20" xfId="109" applyNumberFormat="1" applyBorder="1">
      <alignment/>
      <protection/>
    </xf>
    <xf numFmtId="14" fontId="0" fillId="0" borderId="20" xfId="0" applyNumberFormat="1" applyBorder="1" applyAlignment="1">
      <alignment/>
    </xf>
    <xf numFmtId="14" fontId="0" fillId="0" borderId="16" xfId="109" applyNumberFormat="1" applyBorder="1">
      <alignment/>
      <protection/>
    </xf>
    <xf numFmtId="176" fontId="0" fillId="25" borderId="2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1" fillId="0" borderId="51" xfId="109" applyFont="1" applyBorder="1" applyAlignment="1">
      <alignment horizontal="center"/>
      <protection/>
    </xf>
    <xf numFmtId="0" fontId="21" fillId="0" borderId="39" xfId="0" applyFont="1" applyBorder="1" applyAlignment="1">
      <alignment horizontal="center"/>
    </xf>
    <xf numFmtId="0" fontId="21" fillId="0" borderId="39" xfId="109" applyFont="1" applyBorder="1" applyAlignment="1">
      <alignment horizontal="center"/>
      <protection/>
    </xf>
    <xf numFmtId="0" fontId="22" fillId="24" borderId="27" xfId="109" applyFont="1" applyFill="1" applyBorder="1" applyAlignment="1">
      <alignment horizontal="center"/>
      <protection/>
    </xf>
    <xf numFmtId="0" fontId="0" fillId="0" borderId="12" xfId="109" applyBorder="1" applyAlignment="1">
      <alignment/>
      <protection/>
    </xf>
    <xf numFmtId="167" fontId="24" fillId="0" borderId="27" xfId="0" applyNumberFormat="1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0" fontId="22" fillId="0" borderId="67" xfId="0" applyFont="1" applyBorder="1" applyAlignment="1">
      <alignment horizontal="center"/>
    </xf>
    <xf numFmtId="0" fontId="21" fillId="25" borderId="6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67" fontId="21" fillId="0" borderId="56" xfId="0" applyNumberFormat="1" applyFont="1" applyBorder="1" applyAlignment="1">
      <alignment horizontal="center"/>
    </xf>
    <xf numFmtId="167" fontId="21" fillId="0" borderId="23" xfId="0" applyNumberFormat="1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49" fontId="0" fillId="25" borderId="28" xfId="0" applyNumberFormat="1" applyFill="1" applyBorder="1" applyAlignment="1">
      <alignment horizontal="center"/>
    </xf>
    <xf numFmtId="0" fontId="0" fillId="25" borderId="12" xfId="57" applyFont="1" applyFill="1" applyBorder="1" applyAlignment="1">
      <alignment horizontal="center" vertical="center"/>
      <protection/>
    </xf>
    <xf numFmtId="167" fontId="21" fillId="0" borderId="44" xfId="0" applyNumberFormat="1" applyFont="1" applyBorder="1" applyAlignment="1">
      <alignment horizontal="center"/>
    </xf>
    <xf numFmtId="167" fontId="21" fillId="0" borderId="61" xfId="0" applyNumberFormat="1" applyFont="1" applyBorder="1" applyAlignment="1">
      <alignment horizontal="center"/>
    </xf>
    <xf numFmtId="49" fontId="0" fillId="25" borderId="22" xfId="0" applyNumberForma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42" xfId="63" applyFont="1" applyFill="1" applyBorder="1">
      <alignment horizontal="left" vertical="center"/>
      <protection/>
    </xf>
    <xf numFmtId="0" fontId="0" fillId="25" borderId="42" xfId="57" applyFont="1" applyFill="1" applyBorder="1">
      <alignment horizontal="center" vertical="center"/>
      <protection/>
    </xf>
    <xf numFmtId="0" fontId="0" fillId="25" borderId="52" xfId="57" applyFont="1" applyFill="1" applyBorder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25" borderId="1" xfId="57" applyFont="1" applyFill="1" applyBorder="1">
      <alignment horizontal="center" vertical="center"/>
      <protection/>
    </xf>
    <xf numFmtId="0" fontId="0" fillId="25" borderId="34" xfId="57" applyFont="1" applyFill="1" applyBorder="1">
      <alignment horizontal="center" vertical="center"/>
      <protection/>
    </xf>
    <xf numFmtId="167" fontId="0" fillId="0" borderId="13" xfId="0" applyNumberFormat="1" applyBorder="1" applyAlignment="1">
      <alignment/>
    </xf>
    <xf numFmtId="0" fontId="22" fillId="0" borderId="73" xfId="0" applyFont="1" applyFill="1" applyBorder="1" applyAlignment="1">
      <alignment horizontal="center"/>
    </xf>
    <xf numFmtId="0" fontId="0" fillId="25" borderId="73" xfId="0" applyFill="1" applyBorder="1" applyAlignment="1">
      <alignment/>
    </xf>
    <xf numFmtId="0" fontId="0" fillId="0" borderId="73" xfId="0" applyBorder="1" applyAlignment="1">
      <alignment/>
    </xf>
    <xf numFmtId="0" fontId="0" fillId="25" borderId="31" xfId="0" applyFill="1" applyBorder="1" applyAlignment="1">
      <alignment horizontal="center"/>
    </xf>
    <xf numFmtId="0" fontId="25" fillId="25" borderId="45" xfId="0" applyFont="1" applyFill="1" applyBorder="1" applyAlignment="1">
      <alignment/>
    </xf>
    <xf numFmtId="0" fontId="0" fillId="25" borderId="1" xfId="0" applyFill="1" applyBorder="1" applyAlignment="1">
      <alignment horizontal="center"/>
    </xf>
    <xf numFmtId="167" fontId="23" fillId="0" borderId="52" xfId="0" applyNumberFormat="1" applyFont="1" applyBorder="1" applyAlignment="1">
      <alignment horizontal="center"/>
    </xf>
    <xf numFmtId="14" fontId="0" fillId="0" borderId="56" xfId="109" applyNumberFormat="1" applyBorder="1" applyAlignment="1">
      <alignment horizontal="center"/>
      <protection/>
    </xf>
    <xf numFmtId="0" fontId="22" fillId="25" borderId="64" xfId="0" applyFont="1" applyFill="1" applyBorder="1" applyAlignment="1">
      <alignment horizontal="center"/>
    </xf>
    <xf numFmtId="179" fontId="0" fillId="25" borderId="34" xfId="0" applyNumberFormat="1" applyFill="1" applyBorder="1" applyAlignment="1">
      <alignment horizontal="center"/>
    </xf>
    <xf numFmtId="167" fontId="23" fillId="25" borderId="39" xfId="0" applyNumberFormat="1" applyFont="1" applyFill="1" applyBorder="1" applyAlignment="1">
      <alignment horizontal="center"/>
    </xf>
    <xf numFmtId="179" fontId="21" fillId="25" borderId="37" xfId="0" applyNumberFormat="1" applyFont="1" applyFill="1" applyBorder="1" applyAlignment="1">
      <alignment horizontal="center"/>
    </xf>
    <xf numFmtId="179" fontId="21" fillId="25" borderId="53" xfId="0" applyNumberFormat="1" applyFont="1" applyFill="1" applyBorder="1" applyAlignment="1">
      <alignment horizontal="center"/>
    </xf>
    <xf numFmtId="0" fontId="0" fillId="25" borderId="63" xfId="0" applyFill="1" applyBorder="1" applyAlignment="1">
      <alignment/>
    </xf>
    <xf numFmtId="167" fontId="0" fillId="25" borderId="22" xfId="0" applyNumberForma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167" fontId="23" fillId="25" borderId="31" xfId="0" applyNumberFormat="1" applyFont="1" applyFill="1" applyBorder="1" applyAlignment="1">
      <alignment horizontal="center"/>
    </xf>
    <xf numFmtId="0" fontId="22" fillId="25" borderId="58" xfId="109" applyFont="1" applyFill="1" applyBorder="1" applyAlignment="1">
      <alignment horizontal="left"/>
      <protection/>
    </xf>
    <xf numFmtId="0" fontId="22" fillId="0" borderId="70" xfId="0" applyFont="1" applyFill="1" applyBorder="1" applyAlignment="1">
      <alignment horizontal="center"/>
    </xf>
    <xf numFmtId="0" fontId="0" fillId="25" borderId="27" xfId="57" applyFont="1" applyFill="1" applyBorder="1" applyAlignment="1">
      <alignment horizontal="center" vertical="center"/>
      <protection/>
    </xf>
    <xf numFmtId="167" fontId="0" fillId="25" borderId="64" xfId="0" applyNumberFormat="1" applyFill="1" applyBorder="1" applyAlignment="1">
      <alignment/>
    </xf>
    <xf numFmtId="167" fontId="21" fillId="0" borderId="48" xfId="0" applyNumberFormat="1" applyFont="1" applyBorder="1" applyAlignment="1">
      <alignment horizontal="center"/>
    </xf>
    <xf numFmtId="2" fontId="0" fillId="0" borderId="27" xfId="0" applyNumberFormat="1" applyBorder="1" applyAlignment="1">
      <alignment/>
    </xf>
    <xf numFmtId="178" fontId="21" fillId="0" borderId="14" xfId="0" applyNumberFormat="1" applyFont="1" applyBorder="1" applyAlignment="1">
      <alignment horizontal="center"/>
    </xf>
    <xf numFmtId="167" fontId="21" fillId="25" borderId="75" xfId="0" applyNumberFormat="1" applyFont="1" applyFill="1" applyBorder="1" applyAlignment="1">
      <alignment horizontal="center"/>
    </xf>
    <xf numFmtId="167" fontId="21" fillId="25" borderId="58" xfId="0" applyNumberFormat="1" applyFont="1" applyFill="1" applyBorder="1" applyAlignment="1">
      <alignment horizontal="center"/>
    </xf>
    <xf numFmtId="2" fontId="0" fillId="0" borderId="59" xfId="0" applyNumberFormat="1" applyBorder="1" applyAlignment="1">
      <alignment/>
    </xf>
    <xf numFmtId="14" fontId="0" fillId="0" borderId="50" xfId="109" applyNumberFormat="1" applyBorder="1">
      <alignment/>
      <protection/>
    </xf>
    <xf numFmtId="0" fontId="21" fillId="0" borderId="68" xfId="109" applyFont="1" applyBorder="1" applyAlignment="1">
      <alignment horizontal="center"/>
      <protection/>
    </xf>
    <xf numFmtId="0" fontId="21" fillId="0" borderId="68" xfId="0" applyFont="1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0" fontId="0" fillId="25" borderId="12" xfId="109" applyFill="1" applyBorder="1" applyAlignment="1">
      <alignment/>
      <protection/>
    </xf>
    <xf numFmtId="0" fontId="22" fillId="25" borderId="38" xfId="0" applyFont="1" applyFill="1" applyBorder="1" applyAlignment="1">
      <alignment horizontal="center"/>
    </xf>
    <xf numFmtId="167" fontId="0" fillId="25" borderId="34" xfId="0" applyNumberFormat="1" applyFill="1" applyBorder="1" applyAlignment="1">
      <alignment/>
    </xf>
    <xf numFmtId="167" fontId="0" fillId="0" borderId="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167" fontId="21" fillId="0" borderId="0" xfId="0" applyNumberFormat="1" applyFont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21" fillId="0" borderId="4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71" xfId="0" applyBorder="1" applyAlignment="1">
      <alignment/>
    </xf>
    <xf numFmtId="0" fontId="0" fillId="25" borderId="27" xfId="63" applyFont="1" applyFill="1" applyBorder="1">
      <alignment horizontal="left" vertical="center"/>
      <protection/>
    </xf>
    <xf numFmtId="167" fontId="23" fillId="0" borderId="38" xfId="0" applyNumberFormat="1" applyFont="1" applyBorder="1" applyAlignment="1">
      <alignment horizontal="center"/>
    </xf>
    <xf numFmtId="0" fontId="0" fillId="25" borderId="32" xfId="109" applyFill="1" applyBorder="1" applyAlignment="1">
      <alignment horizontal="center"/>
      <protection/>
    </xf>
    <xf numFmtId="0" fontId="0" fillId="25" borderId="27" xfId="109" applyFill="1" applyBorder="1" applyAlignment="1">
      <alignment horizontal="center"/>
      <protection/>
    </xf>
    <xf numFmtId="0" fontId="0" fillId="0" borderId="67" xfId="0" applyFill="1" applyBorder="1" applyAlignment="1">
      <alignment/>
    </xf>
    <xf numFmtId="0" fontId="0" fillId="0" borderId="12" xfId="0" applyNumberFormat="1" applyBorder="1" applyAlignment="1">
      <alignment horizontal="center"/>
    </xf>
    <xf numFmtId="49" fontId="0" fillId="25" borderId="1" xfId="0" applyNumberFormat="1" applyFill="1" applyBorder="1" applyAlignment="1">
      <alignment horizontal="center"/>
    </xf>
    <xf numFmtId="167" fontId="0" fillId="25" borderId="29" xfId="0" applyNumberFormat="1" applyFill="1" applyBorder="1" applyAlignment="1">
      <alignment horizontal="center"/>
    </xf>
    <xf numFmtId="179" fontId="0" fillId="25" borderId="13" xfId="0" applyNumberFormat="1" applyFill="1" applyBorder="1" applyAlignment="1">
      <alignment horizontal="center"/>
    </xf>
    <xf numFmtId="179" fontId="22" fillId="25" borderId="17" xfId="0" applyNumberFormat="1" applyFont="1" applyFill="1" applyBorder="1" applyAlignment="1">
      <alignment horizontal="center"/>
    </xf>
    <xf numFmtId="167" fontId="24" fillId="25" borderId="39" xfId="0" applyNumberFormat="1" applyFont="1" applyFill="1" applyBorder="1" applyAlignment="1">
      <alignment horizontal="center"/>
    </xf>
    <xf numFmtId="167" fontId="23" fillId="25" borderId="29" xfId="0" applyNumberFormat="1" applyFont="1" applyFill="1" applyBorder="1" applyAlignment="1">
      <alignment horizontal="center"/>
    </xf>
    <xf numFmtId="167" fontId="23" fillId="25" borderId="1" xfId="0" applyNumberFormat="1" applyFont="1" applyFill="1" applyBorder="1" applyAlignment="1">
      <alignment horizontal="center"/>
    </xf>
    <xf numFmtId="167" fontId="0" fillId="0" borderId="39" xfId="0" applyNumberFormat="1" applyBorder="1" applyAlignment="1">
      <alignment/>
    </xf>
    <xf numFmtId="0" fontId="22" fillId="25" borderId="67" xfId="0" applyFont="1" applyFill="1" applyBorder="1" applyAlignment="1">
      <alignment horizontal="left"/>
    </xf>
    <xf numFmtId="0" fontId="25" fillId="25" borderId="3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25" fillId="25" borderId="22" xfId="0" applyFont="1" applyFill="1" applyBorder="1" applyAlignment="1">
      <alignment/>
    </xf>
    <xf numFmtId="0" fontId="21" fillId="0" borderId="34" xfId="0" applyFont="1" applyBorder="1" applyAlignment="1">
      <alignment horizontal="center"/>
    </xf>
    <xf numFmtId="167" fontId="21" fillId="0" borderId="5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57" applyFont="1" applyBorder="1">
      <alignment horizontal="center" vertical="center"/>
      <protection/>
    </xf>
    <xf numFmtId="0" fontId="0" fillId="0" borderId="4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5" fillId="25" borderId="28" xfId="0" applyFont="1" applyFill="1" applyBorder="1" applyAlignment="1">
      <alignment/>
    </xf>
    <xf numFmtId="176" fontId="0" fillId="0" borderId="38" xfId="0" applyNumberFormat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5" fillId="0" borderId="20" xfId="0" applyFont="1" applyBorder="1" applyAlignment="1">
      <alignment/>
    </xf>
    <xf numFmtId="176" fontId="0" fillId="0" borderId="19" xfId="0" applyNumberFormat="1" applyBorder="1" applyAlignment="1">
      <alignment/>
    </xf>
    <xf numFmtId="14" fontId="0" fillId="0" borderId="23" xfId="109" applyNumberFormat="1" applyBorder="1">
      <alignment/>
      <protection/>
    </xf>
    <xf numFmtId="0" fontId="22" fillId="25" borderId="32" xfId="109" applyFont="1" applyFill="1" applyBorder="1" applyAlignment="1">
      <alignment horizontal="left"/>
      <protection/>
    </xf>
    <xf numFmtId="0" fontId="0" fillId="0" borderId="12" xfId="0" applyFill="1" applyBorder="1" applyAlignment="1">
      <alignment/>
    </xf>
    <xf numFmtId="0" fontId="0" fillId="0" borderId="27" xfId="0" applyBorder="1" applyAlignment="1">
      <alignment/>
    </xf>
    <xf numFmtId="0" fontId="0" fillId="25" borderId="32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51" xfId="0" applyFill="1" applyBorder="1" applyAlignment="1">
      <alignment horizontal="center"/>
    </xf>
    <xf numFmtId="167" fontId="21" fillId="25" borderId="33" xfId="109" applyNumberFormat="1" applyFont="1" applyFill="1" applyBorder="1" applyAlignment="1">
      <alignment horizontal="center"/>
      <protection/>
    </xf>
    <xf numFmtId="0" fontId="21" fillId="25" borderId="18" xfId="0" applyFont="1" applyFill="1" applyBorder="1" applyAlignment="1">
      <alignment horizontal="center"/>
    </xf>
    <xf numFmtId="178" fontId="21" fillId="25" borderId="14" xfId="0" applyNumberFormat="1" applyFont="1" applyFill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18" xfId="0" applyFont="1" applyBorder="1" applyAlignment="1">
      <alignment/>
    </xf>
    <xf numFmtId="167" fontId="0" fillId="25" borderId="27" xfId="0" applyNumberFormat="1" applyFill="1" applyBorder="1" applyAlignment="1">
      <alignment/>
    </xf>
    <xf numFmtId="0" fontId="0" fillId="25" borderId="27" xfId="0" applyNumberFormat="1" applyFill="1" applyBorder="1" applyAlignment="1">
      <alignment horizontal="center"/>
    </xf>
    <xf numFmtId="0" fontId="22" fillId="24" borderId="24" xfId="109" applyFont="1" applyFill="1" applyBorder="1" applyAlignment="1">
      <alignment horizontal="center"/>
      <protection/>
    </xf>
    <xf numFmtId="179" fontId="0" fillId="25" borderId="0" xfId="0" applyNumberFormat="1" applyFill="1" applyBorder="1" applyAlignment="1">
      <alignment/>
    </xf>
    <xf numFmtId="0" fontId="0" fillId="0" borderId="63" xfId="0" applyBorder="1" applyAlignment="1">
      <alignment/>
    </xf>
    <xf numFmtId="0" fontId="0" fillId="25" borderId="28" xfId="0" applyFill="1" applyBorder="1" applyAlignment="1">
      <alignment/>
    </xf>
    <xf numFmtId="0" fontId="0" fillId="0" borderId="27" xfId="0" applyNumberFormat="1" applyFill="1" applyBorder="1" applyAlignment="1">
      <alignment horizontal="center"/>
    </xf>
    <xf numFmtId="167" fontId="0" fillId="25" borderId="13" xfId="0" applyNumberFormat="1" applyFill="1" applyBorder="1" applyAlignment="1">
      <alignment horizontal="center"/>
    </xf>
    <xf numFmtId="167" fontId="0" fillId="25" borderId="33" xfId="0" applyNumberFormat="1" applyFill="1" applyBorder="1" applyAlignment="1">
      <alignment horizontal="center"/>
    </xf>
    <xf numFmtId="167" fontId="21" fillId="25" borderId="66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67" fontId="22" fillId="25" borderId="13" xfId="0" applyNumberFormat="1" applyFont="1" applyFill="1" applyBorder="1" applyAlignment="1">
      <alignment horizontal="center"/>
    </xf>
    <xf numFmtId="167" fontId="22" fillId="25" borderId="14" xfId="109" applyNumberFormat="1" applyFont="1" applyFill="1" applyBorder="1" applyAlignment="1">
      <alignment horizontal="center"/>
      <protection/>
    </xf>
    <xf numFmtId="0" fontId="22" fillId="25" borderId="66" xfId="0" applyFont="1" applyFill="1" applyBorder="1" applyAlignment="1">
      <alignment horizontal="center"/>
    </xf>
    <xf numFmtId="179" fontId="21" fillId="25" borderId="34" xfId="0" applyNumberFormat="1" applyFont="1" applyFill="1" applyBorder="1" applyAlignment="1">
      <alignment horizontal="center"/>
    </xf>
    <xf numFmtId="0" fontId="21" fillId="0" borderId="77" xfId="0" applyFont="1" applyBorder="1" applyAlignment="1">
      <alignment horizontal="center"/>
    </xf>
    <xf numFmtId="167" fontId="21" fillId="0" borderId="78" xfId="0" applyNumberFormat="1" applyFont="1" applyBorder="1" applyAlignment="1">
      <alignment horizontal="center"/>
    </xf>
    <xf numFmtId="167" fontId="21" fillId="0" borderId="63" xfId="0" applyNumberFormat="1" applyFont="1" applyBorder="1" applyAlignment="1">
      <alignment horizontal="center"/>
    </xf>
    <xf numFmtId="167" fontId="21" fillId="0" borderId="53" xfId="0" applyNumberFormat="1" applyFont="1" applyBorder="1" applyAlignment="1">
      <alignment horizontal="center"/>
    </xf>
    <xf numFmtId="167" fontId="21" fillId="0" borderId="64" xfId="0" applyNumberFormat="1" applyFont="1" applyBorder="1" applyAlignment="1">
      <alignment horizontal="center"/>
    </xf>
    <xf numFmtId="167" fontId="21" fillId="0" borderId="66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22" fillId="25" borderId="20" xfId="0" applyFont="1" applyFill="1" applyBorder="1" applyAlignment="1">
      <alignment horizontal="center"/>
    </xf>
    <xf numFmtId="167" fontId="21" fillId="0" borderId="57" xfId="0" applyNumberFormat="1" applyFont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22" fillId="25" borderId="42" xfId="109" applyFont="1" applyFill="1" applyBorder="1" applyAlignment="1">
      <alignment horizontal="left"/>
      <protection/>
    </xf>
    <xf numFmtId="0" fontId="22" fillId="24" borderId="42" xfId="109" applyFont="1" applyFill="1" applyBorder="1" applyAlignment="1">
      <alignment horizontal="center"/>
      <protection/>
    </xf>
    <xf numFmtId="179" fontId="0" fillId="25" borderId="34" xfId="0" applyNumberFormat="1" applyFill="1" applyBorder="1" applyAlignment="1">
      <alignment/>
    </xf>
    <xf numFmtId="0" fontId="0" fillId="25" borderId="53" xfId="0" applyFill="1" applyBorder="1" applyAlignment="1">
      <alignment/>
    </xf>
    <xf numFmtId="0" fontId="0" fillId="0" borderId="24" xfId="0" applyFill="1" applyBorder="1" applyAlignment="1">
      <alignment horizontal="center"/>
    </xf>
    <xf numFmtId="167" fontId="21" fillId="25" borderId="13" xfId="0" applyNumberFormat="1" applyFont="1" applyFill="1" applyBorder="1" applyAlignment="1">
      <alignment/>
    </xf>
    <xf numFmtId="167" fontId="0" fillId="25" borderId="24" xfId="0" applyNumberFormat="1" applyFont="1" applyFill="1" applyBorder="1" applyAlignment="1">
      <alignment horizontal="center"/>
    </xf>
    <xf numFmtId="167" fontId="0" fillId="25" borderId="2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5" fillId="0" borderId="29" xfId="0" applyFont="1" applyBorder="1" applyAlignment="1">
      <alignment/>
    </xf>
    <xf numFmtId="0" fontId="0" fillId="0" borderId="66" xfId="0" applyBorder="1" applyAlignment="1">
      <alignment/>
    </xf>
    <xf numFmtId="0" fontId="21" fillId="25" borderId="32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Font="1" applyFill="1" applyBorder="1" applyAlignment="1">
      <alignment horizontal="center"/>
    </xf>
    <xf numFmtId="2" fontId="0" fillId="0" borderId="71" xfId="0" applyNumberFormat="1" applyBorder="1" applyAlignment="1">
      <alignment/>
    </xf>
    <xf numFmtId="2" fontId="0" fillId="0" borderId="32" xfId="0" applyNumberFormat="1" applyBorder="1" applyAlignment="1">
      <alignment/>
    </xf>
    <xf numFmtId="178" fontId="21" fillId="0" borderId="33" xfId="0" applyNumberFormat="1" applyFont="1" applyBorder="1" applyAlignment="1">
      <alignment horizontal="center"/>
    </xf>
    <xf numFmtId="167" fontId="21" fillId="0" borderId="36" xfId="0" applyNumberFormat="1" applyFont="1" applyBorder="1" applyAlignment="1">
      <alignment horizontal="center"/>
    </xf>
    <xf numFmtId="167" fontId="23" fillId="25" borderId="38" xfId="0" applyNumberFormat="1" applyFont="1" applyFill="1" applyBorder="1" applyAlignment="1">
      <alignment horizontal="center"/>
    </xf>
    <xf numFmtId="14" fontId="0" fillId="0" borderId="56" xfId="0" applyNumberFormat="1" applyBorder="1" applyAlignment="1">
      <alignment/>
    </xf>
    <xf numFmtId="0" fontId="22" fillId="0" borderId="32" xfId="0" applyFont="1" applyFill="1" applyBorder="1" applyAlignment="1">
      <alignment horizontal="left"/>
    </xf>
    <xf numFmtId="0" fontId="21" fillId="0" borderId="77" xfId="0" applyFont="1" applyBorder="1" applyAlignment="1">
      <alignment horizontal="center"/>
    </xf>
    <xf numFmtId="167" fontId="23" fillId="0" borderId="53" xfId="0" applyNumberFormat="1" applyFont="1" applyBorder="1" applyAlignment="1">
      <alignment horizontal="center"/>
    </xf>
    <xf numFmtId="167" fontId="23" fillId="0" borderId="66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167" fontId="23" fillId="0" borderId="59" xfId="0" applyNumberFormat="1" applyFont="1" applyBorder="1" applyAlignment="1">
      <alignment horizontal="center"/>
    </xf>
    <xf numFmtId="0" fontId="25" fillId="0" borderId="18" xfId="0" applyFont="1" applyBorder="1" applyAlignment="1">
      <alignment/>
    </xf>
    <xf numFmtId="0" fontId="21" fillId="0" borderId="57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left"/>
    </xf>
    <xf numFmtId="0" fontId="0" fillId="25" borderId="24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49" fontId="0" fillId="25" borderId="29" xfId="0" applyNumberFormat="1" applyFill="1" applyBorder="1" applyAlignment="1">
      <alignment horizontal="center"/>
    </xf>
    <xf numFmtId="167" fontId="0" fillId="25" borderId="53" xfId="0" applyNumberFormat="1" applyFill="1" applyBorder="1" applyAlignment="1">
      <alignment/>
    </xf>
    <xf numFmtId="2" fontId="0" fillId="0" borderId="33" xfId="0" applyNumberFormat="1" applyBorder="1" applyAlignment="1">
      <alignment/>
    </xf>
    <xf numFmtId="167" fontId="23" fillId="25" borderId="71" xfId="0" applyNumberFormat="1" applyFont="1" applyFill="1" applyBorder="1" applyAlignment="1">
      <alignment horizontal="center"/>
    </xf>
    <xf numFmtId="167" fontId="23" fillId="25" borderId="32" xfId="0" applyNumberFormat="1" applyFont="1" applyFill="1" applyBorder="1" applyAlignment="1">
      <alignment horizontal="center"/>
    </xf>
    <xf numFmtId="167" fontId="21" fillId="25" borderId="44" xfId="0" applyNumberFormat="1" applyFont="1" applyFill="1" applyBorder="1" applyAlignment="1">
      <alignment horizontal="center"/>
    </xf>
    <xf numFmtId="167" fontId="23" fillId="25" borderId="76" xfId="0" applyNumberFormat="1" applyFont="1" applyFill="1" applyBorder="1" applyAlignment="1">
      <alignment horizontal="center"/>
    </xf>
    <xf numFmtId="167" fontId="21" fillId="25" borderId="59" xfId="0" applyNumberFormat="1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167" fontId="21" fillId="24" borderId="60" xfId="0" applyNumberFormat="1" applyFont="1" applyFill="1" applyBorder="1" applyAlignment="1">
      <alignment horizontal="center"/>
    </xf>
    <xf numFmtId="167" fontId="23" fillId="0" borderId="34" xfId="0" applyNumberFormat="1" applyFont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167" fontId="0" fillId="25" borderId="12" xfId="0" applyNumberFormat="1" applyFill="1" applyBorder="1" applyAlignment="1">
      <alignment/>
    </xf>
    <xf numFmtId="0" fontId="22" fillId="25" borderId="71" xfId="0" applyFont="1" applyFill="1" applyBorder="1" applyAlignment="1">
      <alignment horizontal="left"/>
    </xf>
    <xf numFmtId="0" fontId="0" fillId="25" borderId="61" xfId="0" applyFill="1" applyBorder="1" applyAlignment="1">
      <alignment horizontal="center"/>
    </xf>
    <xf numFmtId="179" fontId="0" fillId="25" borderId="64" xfId="0" applyNumberFormat="1" applyFill="1" applyBorder="1" applyAlignment="1">
      <alignment/>
    </xf>
    <xf numFmtId="0" fontId="0" fillId="25" borderId="61" xfId="0" applyFill="1" applyBorder="1" applyAlignment="1">
      <alignment/>
    </xf>
    <xf numFmtId="179" fontId="0" fillId="25" borderId="14" xfId="0" applyNumberFormat="1" applyFill="1" applyBorder="1" applyAlignment="1">
      <alignment/>
    </xf>
    <xf numFmtId="167" fontId="21" fillId="25" borderId="71" xfId="0" applyNumberFormat="1" applyFont="1" applyFill="1" applyBorder="1" applyAlignment="1">
      <alignment horizontal="center"/>
    </xf>
    <xf numFmtId="167" fontId="0" fillId="25" borderId="70" xfId="0" applyNumberFormat="1" applyFill="1" applyBorder="1" applyAlignment="1">
      <alignment/>
    </xf>
    <xf numFmtId="167" fontId="0" fillId="25" borderId="42" xfId="0" applyNumberFormat="1" applyFill="1" applyBorder="1" applyAlignment="1">
      <alignment/>
    </xf>
  </cellXfs>
  <cellStyles count="11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l_left" xfId="51"/>
    <cellStyle name="CompTitle" xfId="52"/>
    <cellStyle name="font10" xfId="53"/>
    <cellStyle name="font10c" xfId="54"/>
    <cellStyle name="font11" xfId="55"/>
    <cellStyle name="font11c" xfId="56"/>
    <cellStyle name="MyStyle" xfId="57"/>
    <cellStyle name="MyStyle2" xfId="58"/>
    <cellStyle name="Names" xfId="59"/>
    <cellStyle name="Points" xfId="60"/>
    <cellStyle name="StyleComp" xfId="61"/>
    <cellStyle name="StyleGroup" xfId="62"/>
    <cellStyle name="StyleLA" xfId="63"/>
    <cellStyle name="StyleName" xfId="64"/>
    <cellStyle name="StyleNumber" xfId="65"/>
    <cellStyle name="StyleRA" xfId="66"/>
    <cellStyle name="Teams" xfId="67"/>
    <cellStyle name="Title" xfId="68"/>
    <cellStyle name="top" xfId="69"/>
    <cellStyle name="topc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Hyperlink" xfId="89"/>
    <cellStyle name="Currency" xfId="90"/>
    <cellStyle name="Currency [0]" xfId="91"/>
    <cellStyle name="Денежный 2" xfId="92"/>
    <cellStyle name="Заголовок 1" xfId="93"/>
    <cellStyle name="Заголовок 1 2" xfId="94"/>
    <cellStyle name="Заголовок 2" xfId="95"/>
    <cellStyle name="Заголовок 2 2" xfId="96"/>
    <cellStyle name="Заголовок 3" xfId="97"/>
    <cellStyle name="Заголовок 3 2" xfId="98"/>
    <cellStyle name="Заголовок 4" xfId="99"/>
    <cellStyle name="Заголовок 4 2" xfId="100"/>
    <cellStyle name="Итог" xfId="101"/>
    <cellStyle name="Итог 2" xfId="102"/>
    <cellStyle name="Контрольная ячейка" xfId="103"/>
    <cellStyle name="Контрольная ячейка 2" xfId="104"/>
    <cellStyle name="Название" xfId="105"/>
    <cellStyle name="Название 2" xfId="106"/>
    <cellStyle name="Нейтральный" xfId="107"/>
    <cellStyle name="Нейтральный 2" xfId="108"/>
    <cellStyle name="Обычный 2" xfId="109"/>
    <cellStyle name="Обычный 2 2" xfId="110"/>
    <cellStyle name="Обычный 3" xfId="111"/>
    <cellStyle name="Обычный 4" xfId="112"/>
    <cellStyle name="Followed Hyperlink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Хороший" xfId="127"/>
    <cellStyle name="Хороший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4.00390625" style="0" bestFit="1" customWidth="1"/>
    <col min="2" max="2" width="19.875" style="0" customWidth="1"/>
    <col min="3" max="3" width="5.00390625" style="0" customWidth="1"/>
    <col min="4" max="4" width="35.625" style="0" bestFit="1" customWidth="1"/>
    <col min="5" max="5" width="9.25390625" style="5" bestFit="1" customWidth="1"/>
    <col min="6" max="11" width="10.125" style="0" customWidth="1"/>
    <col min="12" max="12" width="6.125" style="0" bestFit="1" customWidth="1"/>
    <col min="13" max="13" width="10.125" style="0" bestFit="1" customWidth="1"/>
    <col min="14" max="14" width="7.625" style="0" customWidth="1"/>
  </cols>
  <sheetData>
    <row r="2" spans="2:4" ht="12.75">
      <c r="B2" s="38" t="s">
        <v>32</v>
      </c>
      <c r="D2" t="s">
        <v>15</v>
      </c>
    </row>
    <row r="4" ht="13.5" thickBot="1"/>
    <row r="5" spans="6:11" ht="13.5" thickBot="1">
      <c r="F5" s="245">
        <v>41063</v>
      </c>
      <c r="G5" s="44">
        <v>41147</v>
      </c>
      <c r="H5" s="182">
        <v>41174</v>
      </c>
      <c r="I5" s="182">
        <v>41203</v>
      </c>
      <c r="J5" s="394">
        <v>41294</v>
      </c>
      <c r="K5" s="393">
        <v>41342</v>
      </c>
    </row>
    <row r="6" spans="1:12" ht="13.5" thickBot="1">
      <c r="A6" s="9" t="s">
        <v>12</v>
      </c>
      <c r="B6" s="13" t="s">
        <v>9</v>
      </c>
      <c r="C6" s="13" t="s">
        <v>42</v>
      </c>
      <c r="D6" s="10" t="s">
        <v>41</v>
      </c>
      <c r="E6" s="75" t="s">
        <v>13</v>
      </c>
      <c r="F6" s="309" t="s">
        <v>147</v>
      </c>
      <c r="G6" s="46" t="s">
        <v>164</v>
      </c>
      <c r="H6" s="264" t="s">
        <v>180</v>
      </c>
      <c r="I6" s="264" t="s">
        <v>196</v>
      </c>
      <c r="J6" s="46" t="s">
        <v>290</v>
      </c>
      <c r="K6" s="392" t="s">
        <v>301</v>
      </c>
      <c r="L6" s="35" t="s">
        <v>34</v>
      </c>
    </row>
    <row r="7" spans="1:15" ht="12.75">
      <c r="A7" s="2">
        <v>1</v>
      </c>
      <c r="B7" s="167" t="s">
        <v>51</v>
      </c>
      <c r="C7" s="237">
        <v>2000</v>
      </c>
      <c r="D7" s="238" t="s">
        <v>109</v>
      </c>
      <c r="E7" s="157">
        <v>118</v>
      </c>
      <c r="F7" s="85"/>
      <c r="G7" s="63"/>
      <c r="H7" s="16">
        <v>59.8</v>
      </c>
      <c r="I7" s="16"/>
      <c r="J7" s="194">
        <v>95</v>
      </c>
      <c r="K7" s="189">
        <v>100</v>
      </c>
      <c r="L7" s="7">
        <f>SUM(E7:K7)</f>
        <v>372.8</v>
      </c>
      <c r="O7" s="282"/>
    </row>
    <row r="8" spans="1:15" ht="12.75">
      <c r="A8" s="2">
        <v>2</v>
      </c>
      <c r="B8" s="167" t="s">
        <v>72</v>
      </c>
      <c r="C8" s="167">
        <v>2001</v>
      </c>
      <c r="D8" s="238" t="s">
        <v>109</v>
      </c>
      <c r="E8" s="157">
        <v>109.7</v>
      </c>
      <c r="F8" s="64">
        <v>40.95</v>
      </c>
      <c r="G8" s="70">
        <v>45.6</v>
      </c>
      <c r="H8" s="64">
        <v>46.2</v>
      </c>
      <c r="I8" s="17">
        <v>55.2</v>
      </c>
      <c r="J8" s="16">
        <v>76</v>
      </c>
      <c r="K8" s="130">
        <v>65</v>
      </c>
      <c r="L8" s="7">
        <v>305.9</v>
      </c>
      <c r="O8" s="282"/>
    </row>
    <row r="9" spans="1:15" ht="12.75">
      <c r="A9" s="2">
        <v>3</v>
      </c>
      <c r="B9" s="167" t="s">
        <v>120</v>
      </c>
      <c r="C9" s="167">
        <v>2000</v>
      </c>
      <c r="D9" s="293" t="s">
        <v>158</v>
      </c>
      <c r="E9" s="159"/>
      <c r="F9" s="17">
        <v>29.6</v>
      </c>
      <c r="G9" s="17"/>
      <c r="H9" s="17">
        <v>39.6</v>
      </c>
      <c r="I9" s="17"/>
      <c r="J9" s="17">
        <v>61.75</v>
      </c>
      <c r="K9" s="17"/>
      <c r="L9" s="7">
        <f>SUM(F9:J9)</f>
        <v>130.95</v>
      </c>
      <c r="O9" s="282"/>
    </row>
    <row r="10" spans="1:15" ht="12.75">
      <c r="A10" s="2">
        <v>4</v>
      </c>
      <c r="B10" s="244" t="s">
        <v>66</v>
      </c>
      <c r="C10" s="497">
        <v>2001</v>
      </c>
      <c r="D10" s="238" t="s">
        <v>109</v>
      </c>
      <c r="E10" s="159"/>
      <c r="F10" s="64">
        <v>32.1</v>
      </c>
      <c r="G10" s="16"/>
      <c r="H10" s="17">
        <v>34</v>
      </c>
      <c r="I10" s="17"/>
      <c r="J10" s="17">
        <v>40.85</v>
      </c>
      <c r="K10" s="17">
        <v>55</v>
      </c>
      <c r="L10" s="7">
        <f>SUM(H10:K10)</f>
        <v>129.85</v>
      </c>
      <c r="O10" s="282"/>
    </row>
    <row r="11" spans="1:15" ht="13.5" thickBot="1">
      <c r="A11" s="25">
        <v>5</v>
      </c>
      <c r="B11" s="170" t="s">
        <v>75</v>
      </c>
      <c r="C11" s="170">
        <v>2000</v>
      </c>
      <c r="D11" s="291" t="s">
        <v>177</v>
      </c>
      <c r="E11" s="160"/>
      <c r="F11" s="148"/>
      <c r="G11" s="148"/>
      <c r="H11" s="148"/>
      <c r="I11" s="27">
        <v>22.5</v>
      </c>
      <c r="J11" s="27">
        <v>48.45</v>
      </c>
      <c r="K11" s="69">
        <v>51</v>
      </c>
      <c r="L11" s="8">
        <f>SUM(I11:K11)</f>
        <v>121.95</v>
      </c>
      <c r="O11" s="282"/>
    </row>
    <row r="12" spans="1:15" ht="12.75">
      <c r="A12" s="2">
        <v>6</v>
      </c>
      <c r="B12" s="167" t="s">
        <v>121</v>
      </c>
      <c r="C12" s="167">
        <v>2002</v>
      </c>
      <c r="D12" s="238" t="s">
        <v>109</v>
      </c>
      <c r="E12" s="159"/>
      <c r="F12" s="235"/>
      <c r="G12" s="17">
        <v>31.4</v>
      </c>
      <c r="H12" s="17">
        <v>36.8</v>
      </c>
      <c r="I12" s="64">
        <v>13.8</v>
      </c>
      <c r="J12" s="16">
        <v>52.25</v>
      </c>
      <c r="K12" s="16"/>
      <c r="L12" s="7">
        <v>120.5</v>
      </c>
      <c r="O12" s="282"/>
    </row>
    <row r="13" spans="1:15" ht="12.75">
      <c r="A13" s="2">
        <v>7</v>
      </c>
      <c r="B13" s="167" t="s">
        <v>140</v>
      </c>
      <c r="C13" s="167">
        <v>2002</v>
      </c>
      <c r="D13" s="238" t="s">
        <v>109</v>
      </c>
      <c r="E13" s="159"/>
      <c r="F13" s="235"/>
      <c r="G13" s="235"/>
      <c r="H13" s="17">
        <v>28.5</v>
      </c>
      <c r="I13" s="17">
        <v>27.6</v>
      </c>
      <c r="J13" s="64">
        <v>17.1</v>
      </c>
      <c r="K13" s="71">
        <v>40</v>
      </c>
      <c r="L13" s="7">
        <v>96.1</v>
      </c>
      <c r="O13" s="282"/>
    </row>
    <row r="14" spans="1:15" ht="12.75">
      <c r="A14" s="2">
        <v>8</v>
      </c>
      <c r="B14" s="216" t="s">
        <v>70</v>
      </c>
      <c r="C14" s="216">
        <v>2000</v>
      </c>
      <c r="D14" s="297" t="s">
        <v>109</v>
      </c>
      <c r="E14" s="161"/>
      <c r="F14" s="280"/>
      <c r="G14" s="280"/>
      <c r="H14" s="80">
        <v>22.1</v>
      </c>
      <c r="I14" s="80">
        <v>15.2</v>
      </c>
      <c r="J14" s="16">
        <v>44.65</v>
      </c>
      <c r="K14" s="39"/>
      <c r="L14" s="33">
        <f>SUM(H14:J14)</f>
        <v>81.94999999999999</v>
      </c>
      <c r="O14" s="282"/>
    </row>
    <row r="15" spans="1:15" ht="12.75">
      <c r="A15" s="59">
        <v>9</v>
      </c>
      <c r="B15" s="216" t="s">
        <v>302</v>
      </c>
      <c r="C15" s="403">
        <v>2001</v>
      </c>
      <c r="D15" s="29" t="s">
        <v>108</v>
      </c>
      <c r="E15" s="89"/>
      <c r="F15" s="125"/>
      <c r="G15" s="125"/>
      <c r="H15" s="85"/>
      <c r="I15" s="125"/>
      <c r="J15" s="85"/>
      <c r="K15" s="67">
        <v>80</v>
      </c>
      <c r="L15" s="33">
        <f>SUM(J15:K15)</f>
        <v>80</v>
      </c>
      <c r="O15" s="282"/>
    </row>
    <row r="16" spans="1:15" ht="13.5" thickBot="1">
      <c r="A16" s="25">
        <v>10</v>
      </c>
      <c r="B16" s="170" t="s">
        <v>148</v>
      </c>
      <c r="C16" s="170">
        <v>2000</v>
      </c>
      <c r="D16" s="291" t="s">
        <v>109</v>
      </c>
      <c r="E16" s="160"/>
      <c r="F16" s="27">
        <v>25.2</v>
      </c>
      <c r="G16" s="27"/>
      <c r="H16" s="27">
        <v>16.6</v>
      </c>
      <c r="I16" s="95">
        <v>5.5</v>
      </c>
      <c r="J16" s="68"/>
      <c r="K16" s="69">
        <v>37</v>
      </c>
      <c r="L16" s="8">
        <v>78.8</v>
      </c>
      <c r="O16" s="282"/>
    </row>
    <row r="17" spans="1:15" ht="12.75">
      <c r="A17" s="2">
        <v>11</v>
      </c>
      <c r="B17" s="178" t="s">
        <v>213</v>
      </c>
      <c r="C17" s="48">
        <v>2001</v>
      </c>
      <c r="D17" s="63" t="s">
        <v>100</v>
      </c>
      <c r="E17" s="83"/>
      <c r="F17" s="119"/>
      <c r="G17" s="119"/>
      <c r="H17" s="119"/>
      <c r="I17" s="16">
        <v>11</v>
      </c>
      <c r="J17" s="16">
        <v>35.15</v>
      </c>
      <c r="K17" s="130">
        <v>31</v>
      </c>
      <c r="L17" s="11">
        <f>SUM(I17:K17)</f>
        <v>77.15</v>
      </c>
      <c r="O17" s="282"/>
    </row>
    <row r="18" spans="1:15" ht="12.75">
      <c r="A18" s="2">
        <v>12</v>
      </c>
      <c r="B18" s="216" t="s">
        <v>106</v>
      </c>
      <c r="C18" s="216">
        <v>2004</v>
      </c>
      <c r="D18" s="297" t="s">
        <v>108</v>
      </c>
      <c r="E18" s="161"/>
      <c r="F18" s="80">
        <v>16.38</v>
      </c>
      <c r="G18" s="80"/>
      <c r="H18" s="80">
        <v>25.8</v>
      </c>
      <c r="I18" s="94">
        <v>9.7</v>
      </c>
      <c r="J18" s="504">
        <v>29.5</v>
      </c>
      <c r="K18" s="505"/>
      <c r="L18" s="33">
        <v>71.7</v>
      </c>
      <c r="O18" s="282"/>
    </row>
    <row r="19" spans="1:15" ht="12.75">
      <c r="A19" s="2">
        <v>13</v>
      </c>
      <c r="B19" s="216" t="s">
        <v>211</v>
      </c>
      <c r="C19" s="37">
        <v>2000</v>
      </c>
      <c r="D19" s="29" t="s">
        <v>177</v>
      </c>
      <c r="E19" s="89"/>
      <c r="F19" s="125"/>
      <c r="G19" s="125"/>
      <c r="H19" s="125"/>
      <c r="I19" s="80">
        <v>22.5</v>
      </c>
      <c r="J19" s="80"/>
      <c r="K19" s="82">
        <v>43</v>
      </c>
      <c r="L19" s="214">
        <f>SUM(H19:K19)</f>
        <v>65.5</v>
      </c>
      <c r="O19" s="282"/>
    </row>
    <row r="20" spans="1:15" ht="12.75">
      <c r="A20" s="2">
        <v>14</v>
      </c>
      <c r="B20" s="167" t="s">
        <v>184</v>
      </c>
      <c r="C20" s="6">
        <v>2001</v>
      </c>
      <c r="D20" s="12" t="s">
        <v>109</v>
      </c>
      <c r="E20" s="84"/>
      <c r="F20" s="85"/>
      <c r="G20" s="85"/>
      <c r="H20" s="17">
        <v>18.4</v>
      </c>
      <c r="I20" s="17">
        <v>4.1</v>
      </c>
      <c r="J20" s="17"/>
      <c r="K20" s="67">
        <v>28</v>
      </c>
      <c r="L20" s="7">
        <f>SUM(H20:K20)</f>
        <v>50.5</v>
      </c>
      <c r="O20" s="282"/>
    </row>
    <row r="21" spans="1:15" ht="13.5" thickBot="1">
      <c r="A21" s="45">
        <v>15</v>
      </c>
      <c r="B21" s="405" t="s">
        <v>303</v>
      </c>
      <c r="C21" s="406">
        <v>2001</v>
      </c>
      <c r="D21" s="461" t="s">
        <v>304</v>
      </c>
      <c r="E21" s="87"/>
      <c r="F21" s="122"/>
      <c r="G21" s="122"/>
      <c r="H21" s="276"/>
      <c r="I21" s="122"/>
      <c r="J21" s="122"/>
      <c r="K21" s="69">
        <v>47</v>
      </c>
      <c r="L21" s="8">
        <f>SUM(J21:K21)</f>
        <v>47</v>
      </c>
      <c r="O21" s="282"/>
    </row>
    <row r="22" spans="1:15" ht="12.75">
      <c r="A22" s="2">
        <v>16</v>
      </c>
      <c r="B22" s="458" t="s">
        <v>212</v>
      </c>
      <c r="C22" s="459">
        <v>2000</v>
      </c>
      <c r="D22" s="460" t="s">
        <v>278</v>
      </c>
      <c r="E22" s="463"/>
      <c r="F22" s="129"/>
      <c r="G22" s="129"/>
      <c r="H22" s="129"/>
      <c r="I22" s="80">
        <v>12.4</v>
      </c>
      <c r="J22" s="16">
        <v>32.3</v>
      </c>
      <c r="K22" s="39"/>
      <c r="L22" s="34">
        <f>SUM(I22:K22)</f>
        <v>44.699999999999996</v>
      </c>
      <c r="O22" s="282"/>
    </row>
    <row r="23" spans="1:15" ht="12.75">
      <c r="A23" s="2">
        <v>17</v>
      </c>
      <c r="B23" s="216" t="s">
        <v>129</v>
      </c>
      <c r="C23" s="37">
        <v>2001</v>
      </c>
      <c r="D23" s="29" t="s">
        <v>109</v>
      </c>
      <c r="E23" s="89"/>
      <c r="F23" s="85"/>
      <c r="G23" s="85"/>
      <c r="H23" s="85"/>
      <c r="I23" s="17">
        <v>17.9</v>
      </c>
      <c r="J23" s="80"/>
      <c r="K23" s="82">
        <v>26</v>
      </c>
      <c r="L23" s="33">
        <f>SUM(I23:K23)</f>
        <v>43.9</v>
      </c>
      <c r="O23" s="282"/>
    </row>
    <row r="24" spans="1:15" ht="12.75">
      <c r="A24" s="2">
        <v>18</v>
      </c>
      <c r="B24" s="167" t="s">
        <v>183</v>
      </c>
      <c r="C24" s="167">
        <v>2000</v>
      </c>
      <c r="D24" s="293" t="s">
        <v>157</v>
      </c>
      <c r="E24" s="152"/>
      <c r="F24" s="85"/>
      <c r="G24" s="119"/>
      <c r="H24" s="16">
        <v>23.9</v>
      </c>
      <c r="I24" s="16"/>
      <c r="J24" s="17">
        <v>19</v>
      </c>
      <c r="K24" s="67"/>
      <c r="L24" s="7">
        <f>SUM(H24:J24)</f>
        <v>42.9</v>
      </c>
      <c r="O24" s="282"/>
    </row>
    <row r="25" spans="1:15" ht="12.75">
      <c r="A25" s="2">
        <v>19</v>
      </c>
      <c r="B25" s="408" t="s">
        <v>151</v>
      </c>
      <c r="C25" s="409">
        <v>2005</v>
      </c>
      <c r="D25" s="238" t="s">
        <v>108</v>
      </c>
      <c r="E25" s="152"/>
      <c r="F25" s="17">
        <v>15</v>
      </c>
      <c r="G25" s="17"/>
      <c r="H25" s="17"/>
      <c r="I25" s="17">
        <v>16.6</v>
      </c>
      <c r="J25" s="16">
        <v>9.5</v>
      </c>
      <c r="K25" s="66"/>
      <c r="L25" s="7">
        <f>SUM(F25:J25)</f>
        <v>41.1</v>
      </c>
      <c r="O25" s="282"/>
    </row>
    <row r="26" spans="1:15" ht="13.5" thickBot="1">
      <c r="A26" s="25">
        <v>20</v>
      </c>
      <c r="B26" s="405" t="s">
        <v>289</v>
      </c>
      <c r="C26" s="406">
        <v>2001</v>
      </c>
      <c r="D26" s="407" t="s">
        <v>282</v>
      </c>
      <c r="E26" s="153"/>
      <c r="F26" s="122"/>
      <c r="G26" s="122"/>
      <c r="H26" s="122"/>
      <c r="I26" s="502"/>
      <c r="J26" s="27">
        <v>38</v>
      </c>
      <c r="K26" s="69"/>
      <c r="L26" s="8">
        <f>SUM(J26)</f>
        <v>38</v>
      </c>
      <c r="O26" s="282"/>
    </row>
    <row r="27" spans="1:15" ht="12.75">
      <c r="A27" s="2">
        <v>21</v>
      </c>
      <c r="B27" s="458" t="s">
        <v>280</v>
      </c>
      <c r="C27" s="459">
        <v>2002</v>
      </c>
      <c r="D27" s="462" t="s">
        <v>169</v>
      </c>
      <c r="E27" s="295"/>
      <c r="F27" s="129"/>
      <c r="G27" s="129"/>
      <c r="H27" s="129"/>
      <c r="I27" s="129"/>
      <c r="J27" s="39">
        <v>1.9</v>
      </c>
      <c r="K27" s="184">
        <v>34</v>
      </c>
      <c r="L27" s="34">
        <f>SUM(J27:K27)</f>
        <v>35.9</v>
      </c>
      <c r="M27" s="5"/>
      <c r="O27" s="282"/>
    </row>
    <row r="28" spans="1:15" ht="12.75">
      <c r="A28" s="2">
        <v>22</v>
      </c>
      <c r="B28" s="216" t="s">
        <v>159</v>
      </c>
      <c r="C28" s="37">
        <v>2002</v>
      </c>
      <c r="D28" s="29" t="s">
        <v>109</v>
      </c>
      <c r="E28" s="89"/>
      <c r="F28" s="125"/>
      <c r="G28" s="125"/>
      <c r="H28" s="85"/>
      <c r="I28" s="80">
        <v>19.3</v>
      </c>
      <c r="J28" s="80">
        <v>15.2</v>
      </c>
      <c r="K28" s="82"/>
      <c r="L28" s="33">
        <f>SUM(I28:J28)</f>
        <v>34.5</v>
      </c>
      <c r="M28" s="5"/>
      <c r="O28" s="282"/>
    </row>
    <row r="29" spans="1:15" ht="12.75">
      <c r="A29" s="2">
        <v>23</v>
      </c>
      <c r="B29" s="167" t="s">
        <v>181</v>
      </c>
      <c r="C29" s="167">
        <v>2003</v>
      </c>
      <c r="D29" s="238" t="s">
        <v>182</v>
      </c>
      <c r="E29" s="152"/>
      <c r="F29" s="85"/>
      <c r="G29" s="85"/>
      <c r="H29" s="17">
        <v>31.3</v>
      </c>
      <c r="I29" s="17"/>
      <c r="J29" s="17"/>
      <c r="K29" s="17"/>
      <c r="L29" s="7">
        <f>SUM(F29:I29)</f>
        <v>31.3</v>
      </c>
      <c r="M29" s="5"/>
      <c r="O29" s="282"/>
    </row>
    <row r="30" spans="1:15" ht="12.75">
      <c r="A30" s="2">
        <v>24</v>
      </c>
      <c r="B30" s="216" t="s">
        <v>107</v>
      </c>
      <c r="C30" s="216">
        <v>2003</v>
      </c>
      <c r="D30" s="297" t="s">
        <v>108</v>
      </c>
      <c r="E30" s="154"/>
      <c r="F30" s="125"/>
      <c r="G30" s="80">
        <v>29.1</v>
      </c>
      <c r="H30" s="80"/>
      <c r="I30" s="80"/>
      <c r="J30" s="80"/>
      <c r="K30" s="71"/>
      <c r="L30" s="33">
        <f>SUM(F30:I30)</f>
        <v>29.1</v>
      </c>
      <c r="M30" s="5"/>
      <c r="O30" s="282"/>
    </row>
    <row r="31" spans="1:15" ht="13.5" thickBot="1">
      <c r="A31" s="25">
        <v>25</v>
      </c>
      <c r="B31" s="170" t="s">
        <v>230</v>
      </c>
      <c r="C31" s="170">
        <v>2002</v>
      </c>
      <c r="D31" s="291" t="s">
        <v>108</v>
      </c>
      <c r="E31" s="153"/>
      <c r="F31" s="122"/>
      <c r="G31" s="122"/>
      <c r="H31" s="122"/>
      <c r="I31" s="122"/>
      <c r="J31" s="27">
        <v>26.6</v>
      </c>
      <c r="K31" s="69"/>
      <c r="L31" s="8">
        <f>SUM(J31)</f>
        <v>26.6</v>
      </c>
      <c r="M31" s="5"/>
      <c r="O31" s="282"/>
    </row>
    <row r="32" spans="1:15" ht="12.75">
      <c r="A32" s="2">
        <v>26</v>
      </c>
      <c r="B32" s="221" t="s">
        <v>69</v>
      </c>
      <c r="C32" s="221">
        <v>2001</v>
      </c>
      <c r="D32" s="292" t="s">
        <v>177</v>
      </c>
      <c r="E32" s="499"/>
      <c r="F32" s="500"/>
      <c r="G32" s="500"/>
      <c r="H32" s="500"/>
      <c r="I32" s="39">
        <v>25.5</v>
      </c>
      <c r="J32" s="39"/>
      <c r="K32" s="184"/>
      <c r="L32" s="34">
        <f>SUM(I32:J32)</f>
        <v>25.5</v>
      </c>
      <c r="M32" s="5"/>
      <c r="O32" s="282"/>
    </row>
    <row r="33" spans="1:15" ht="12.75">
      <c r="A33" s="2">
        <v>27</v>
      </c>
      <c r="B33" s="167" t="s">
        <v>130</v>
      </c>
      <c r="C33" s="167">
        <v>2000</v>
      </c>
      <c r="D33" s="238" t="s">
        <v>109</v>
      </c>
      <c r="E33" s="152"/>
      <c r="F33" s="42"/>
      <c r="G33" s="42"/>
      <c r="H33" s="85"/>
      <c r="I33" s="85"/>
      <c r="J33" s="17">
        <v>24.7</v>
      </c>
      <c r="K33" s="67"/>
      <c r="L33" s="7">
        <f>SUM(J33)</f>
        <v>24.7</v>
      </c>
      <c r="M33" s="5"/>
      <c r="O33" s="282"/>
    </row>
    <row r="34" spans="1:15" ht="12.75">
      <c r="A34" s="2">
        <v>28</v>
      </c>
      <c r="B34" s="216" t="s">
        <v>149</v>
      </c>
      <c r="C34" s="216">
        <v>2000</v>
      </c>
      <c r="D34" s="297" t="s">
        <v>110</v>
      </c>
      <c r="E34" s="161"/>
      <c r="F34" s="234">
        <v>23.3</v>
      </c>
      <c r="G34" s="234"/>
      <c r="H34" s="80"/>
      <c r="I34" s="80"/>
      <c r="J34" s="80"/>
      <c r="K34" s="71"/>
      <c r="L34" s="33">
        <f>SUM(F34:I34)</f>
        <v>23.3</v>
      </c>
      <c r="M34" s="5"/>
      <c r="O34" s="282"/>
    </row>
    <row r="35" spans="1:15" ht="12.75">
      <c r="A35" s="2">
        <v>29</v>
      </c>
      <c r="B35" s="408" t="s">
        <v>287</v>
      </c>
      <c r="C35" s="409">
        <v>2000</v>
      </c>
      <c r="D35" s="411" t="s">
        <v>288</v>
      </c>
      <c r="E35" s="152"/>
      <c r="F35" s="42"/>
      <c r="G35" s="42"/>
      <c r="H35" s="85"/>
      <c r="I35" s="85"/>
      <c r="J35" s="17">
        <v>22.8</v>
      </c>
      <c r="K35" s="17"/>
      <c r="L35" s="7">
        <f>SUM(J35)</f>
        <v>22.8</v>
      </c>
      <c r="M35" s="5"/>
      <c r="O35" s="282"/>
    </row>
    <row r="36" spans="1:13" ht="13.5" thickBot="1">
      <c r="A36" s="25">
        <v>30</v>
      </c>
      <c r="B36" s="405" t="s">
        <v>231</v>
      </c>
      <c r="C36" s="406">
        <v>2000</v>
      </c>
      <c r="D36" s="407" t="s">
        <v>278</v>
      </c>
      <c r="E36" s="153"/>
      <c r="F36" s="45"/>
      <c r="G36" s="45"/>
      <c r="H36" s="122"/>
      <c r="I36" s="122"/>
      <c r="J36" s="27">
        <v>20.9</v>
      </c>
      <c r="K36" s="69"/>
      <c r="L36" s="8">
        <f>SUM(J36)</f>
        <v>20.9</v>
      </c>
      <c r="M36" s="5"/>
    </row>
    <row r="37" spans="1:13" ht="12.75">
      <c r="A37" s="2">
        <v>31</v>
      </c>
      <c r="B37" s="178" t="s">
        <v>214</v>
      </c>
      <c r="C37" s="48">
        <v>2005</v>
      </c>
      <c r="D37" s="210" t="s">
        <v>102</v>
      </c>
      <c r="E37" s="83"/>
      <c r="F37" s="47"/>
      <c r="G37" s="47"/>
      <c r="H37" s="119"/>
      <c r="I37" s="16">
        <v>8.3</v>
      </c>
      <c r="J37" s="194">
        <v>11.4</v>
      </c>
      <c r="K37" s="66"/>
      <c r="L37" s="11">
        <f>SUM(I37:J37)</f>
        <v>19.700000000000003</v>
      </c>
      <c r="M37" s="5"/>
    </row>
    <row r="38" spans="1:13" ht="12.75">
      <c r="A38" s="2">
        <v>32</v>
      </c>
      <c r="B38" s="167" t="s">
        <v>131</v>
      </c>
      <c r="C38" s="6">
        <v>2003</v>
      </c>
      <c r="D38" s="12" t="s">
        <v>109</v>
      </c>
      <c r="E38" s="464"/>
      <c r="F38" s="71">
        <v>17.64</v>
      </c>
      <c r="G38" s="71"/>
      <c r="H38" s="17"/>
      <c r="I38" s="17"/>
      <c r="J38" s="17"/>
      <c r="K38" s="67"/>
      <c r="L38" s="7">
        <f>SUM(F38:I38)</f>
        <v>17.64</v>
      </c>
      <c r="M38" s="5"/>
    </row>
    <row r="39" spans="1:13" ht="12.75">
      <c r="A39" s="2">
        <v>33</v>
      </c>
      <c r="B39" s="216" t="s">
        <v>132</v>
      </c>
      <c r="C39" s="37">
        <v>2003</v>
      </c>
      <c r="D39" s="29" t="s">
        <v>109</v>
      </c>
      <c r="E39" s="89"/>
      <c r="F39" s="76"/>
      <c r="G39" s="76"/>
      <c r="H39" s="80">
        <v>14.7</v>
      </c>
      <c r="I39" s="503"/>
      <c r="J39" s="39"/>
      <c r="K39" s="184"/>
      <c r="L39" s="33">
        <f>SUM(F39:I39)</f>
        <v>14.7</v>
      </c>
      <c r="M39" s="5"/>
    </row>
    <row r="40" spans="1:12" ht="12.75">
      <c r="A40" s="2">
        <v>34</v>
      </c>
      <c r="B40" s="408" t="s">
        <v>235</v>
      </c>
      <c r="C40" s="409">
        <v>2001</v>
      </c>
      <c r="D40" s="411" t="s">
        <v>278</v>
      </c>
      <c r="E40" s="152"/>
      <c r="F40" s="42"/>
      <c r="G40" s="42"/>
      <c r="H40" s="85"/>
      <c r="I40" s="85"/>
      <c r="J40" s="17">
        <v>13.3</v>
      </c>
      <c r="K40" s="67"/>
      <c r="L40" s="7">
        <f>SUM(J40)</f>
        <v>13.3</v>
      </c>
    </row>
    <row r="41" spans="1:13" ht="13.5" thickBot="1">
      <c r="A41" s="25">
        <v>35</v>
      </c>
      <c r="B41" s="170" t="s">
        <v>160</v>
      </c>
      <c r="C41" s="28">
        <v>2001</v>
      </c>
      <c r="D41" s="26" t="s">
        <v>109</v>
      </c>
      <c r="E41" s="87"/>
      <c r="F41" s="45"/>
      <c r="G41" s="45"/>
      <c r="H41" s="27">
        <v>12.9</v>
      </c>
      <c r="I41" s="27"/>
      <c r="J41" s="27"/>
      <c r="K41" s="69"/>
      <c r="L41" s="8">
        <f>SUM(F41:I41)</f>
        <v>12.9</v>
      </c>
      <c r="M41" s="5"/>
    </row>
    <row r="42" spans="1:12" ht="12.75">
      <c r="A42" s="2">
        <v>36</v>
      </c>
      <c r="B42" s="178" t="s">
        <v>215</v>
      </c>
      <c r="C42" s="48">
        <v>2004</v>
      </c>
      <c r="D42" s="210" t="s">
        <v>102</v>
      </c>
      <c r="E42" s="190"/>
      <c r="F42" s="47"/>
      <c r="G42" s="47"/>
      <c r="H42" s="119"/>
      <c r="I42" s="16">
        <v>2.8</v>
      </c>
      <c r="J42" s="17">
        <v>7.6</v>
      </c>
      <c r="K42" s="16"/>
      <c r="L42" s="180">
        <f>SUM(I42:J42)</f>
        <v>10.399999999999999</v>
      </c>
    </row>
    <row r="43" spans="1:12" ht="12.75">
      <c r="A43" s="2">
        <v>37</v>
      </c>
      <c r="B43" s="216" t="s">
        <v>217</v>
      </c>
      <c r="C43" s="216">
        <v>2004</v>
      </c>
      <c r="D43" s="298" t="s">
        <v>100</v>
      </c>
      <c r="E43" s="154"/>
      <c r="F43" s="76"/>
      <c r="G43" s="76"/>
      <c r="H43" s="125"/>
      <c r="I43" s="80">
        <v>1.4</v>
      </c>
      <c r="J43" s="80">
        <v>8.6</v>
      </c>
      <c r="K43" s="80"/>
      <c r="L43" s="33">
        <f>SUM(I43:J43)</f>
        <v>10</v>
      </c>
    </row>
    <row r="44" spans="1:12" ht="12.75">
      <c r="A44" s="2">
        <v>38</v>
      </c>
      <c r="B44" s="216" t="s">
        <v>101</v>
      </c>
      <c r="C44" s="37">
        <v>2002</v>
      </c>
      <c r="D44" s="212" t="s">
        <v>102</v>
      </c>
      <c r="E44" s="161"/>
      <c r="F44" s="501"/>
      <c r="G44" s="501"/>
      <c r="H44" s="80">
        <v>9.2</v>
      </c>
      <c r="I44" s="80"/>
      <c r="J44" s="80"/>
      <c r="K44" s="80"/>
      <c r="L44" s="33">
        <f>SUM(F44:I44)</f>
        <v>9.2</v>
      </c>
    </row>
    <row r="45" spans="1:12" ht="12.75">
      <c r="A45" s="2">
        <v>39</v>
      </c>
      <c r="B45" s="167" t="s">
        <v>186</v>
      </c>
      <c r="C45" s="6">
        <v>2000</v>
      </c>
      <c r="D45" s="12" t="s">
        <v>109</v>
      </c>
      <c r="E45" s="84"/>
      <c r="F45" s="42"/>
      <c r="G45" s="42"/>
      <c r="H45" s="71">
        <v>8.3</v>
      </c>
      <c r="I45" s="71"/>
      <c r="J45" s="17"/>
      <c r="K45" s="17"/>
      <c r="L45" s="7">
        <f>SUM(F45:I45)</f>
        <v>8.3</v>
      </c>
    </row>
    <row r="46" spans="1:12" ht="13.5" thickBot="1">
      <c r="A46" s="25">
        <v>40</v>
      </c>
      <c r="B46" s="170" t="s">
        <v>187</v>
      </c>
      <c r="C46" s="28">
        <v>2002</v>
      </c>
      <c r="D46" s="461" t="s">
        <v>100</v>
      </c>
      <c r="E46" s="87"/>
      <c r="F46" s="45"/>
      <c r="G46" s="45"/>
      <c r="H46" s="79">
        <v>7.4</v>
      </c>
      <c r="I46" s="79"/>
      <c r="J46" s="27"/>
      <c r="K46" s="27"/>
      <c r="L46" s="8">
        <f>SUM(F46:I46)</f>
        <v>7.4</v>
      </c>
    </row>
    <row r="47" spans="1:12" ht="12.75">
      <c r="A47" s="2">
        <v>41</v>
      </c>
      <c r="B47" s="311" t="s">
        <v>286</v>
      </c>
      <c r="C47" s="312">
        <v>2000</v>
      </c>
      <c r="D47" s="410" t="s">
        <v>169</v>
      </c>
      <c r="E47" s="155"/>
      <c r="F47" s="47"/>
      <c r="G47" s="47"/>
      <c r="H47" s="47"/>
      <c r="I47" s="47"/>
      <c r="J47" s="16">
        <v>6.7</v>
      </c>
      <c r="K47" s="16"/>
      <c r="L47" s="11">
        <f>SUM(J47)</f>
        <v>6.7</v>
      </c>
    </row>
    <row r="48" spans="1:12" ht="12.75">
      <c r="A48" s="2">
        <v>42</v>
      </c>
      <c r="B48" s="167" t="s">
        <v>188</v>
      </c>
      <c r="C48" s="6">
        <v>2003</v>
      </c>
      <c r="D48" s="142" t="s">
        <v>100</v>
      </c>
      <c r="E48" s="84"/>
      <c r="F48" s="42"/>
      <c r="G48" s="42"/>
      <c r="H48" s="71">
        <v>6.4</v>
      </c>
      <c r="I48" s="71"/>
      <c r="J48" s="17"/>
      <c r="K48" s="17"/>
      <c r="L48" s="7">
        <f>SUM(F48:I48)</f>
        <v>6.4</v>
      </c>
    </row>
    <row r="49" spans="1:12" ht="12.75">
      <c r="A49" s="2">
        <v>43</v>
      </c>
      <c r="B49" s="408" t="s">
        <v>284</v>
      </c>
      <c r="C49" s="409">
        <v>2002</v>
      </c>
      <c r="D49" s="411" t="s">
        <v>285</v>
      </c>
      <c r="E49" s="152"/>
      <c r="F49" s="42"/>
      <c r="G49" s="42"/>
      <c r="H49" s="42"/>
      <c r="I49" s="42"/>
      <c r="J49" s="17">
        <v>5.7</v>
      </c>
      <c r="K49" s="17"/>
      <c r="L49" s="7">
        <f>SUM(J49)</f>
        <v>5.7</v>
      </c>
    </row>
    <row r="50" spans="1:12" ht="12.75">
      <c r="A50" s="2">
        <v>44</v>
      </c>
      <c r="B50" s="167" t="s">
        <v>189</v>
      </c>
      <c r="C50" s="42">
        <v>2003</v>
      </c>
      <c r="D50" s="12" t="s">
        <v>108</v>
      </c>
      <c r="E50" s="84"/>
      <c r="F50" s="42"/>
      <c r="G50" s="42"/>
      <c r="H50" s="71">
        <v>5.5</v>
      </c>
      <c r="I50" s="71"/>
      <c r="J50" s="17"/>
      <c r="K50" s="17"/>
      <c r="L50" s="7">
        <f>SUM(F50:I50)</f>
        <v>5.5</v>
      </c>
    </row>
    <row r="51" spans="1:12" ht="13.5" thickBot="1">
      <c r="A51" s="25">
        <v>45</v>
      </c>
      <c r="B51" s="405" t="s">
        <v>283</v>
      </c>
      <c r="C51" s="406">
        <v>2002</v>
      </c>
      <c r="D51" s="407" t="s">
        <v>169</v>
      </c>
      <c r="E51" s="153"/>
      <c r="F51" s="45"/>
      <c r="G51" s="45"/>
      <c r="H51" s="45"/>
      <c r="I51" s="45"/>
      <c r="J51" s="27">
        <v>4.8</v>
      </c>
      <c r="K51" s="27"/>
      <c r="L51" s="8">
        <f>SUM(J51)</f>
        <v>4.8</v>
      </c>
    </row>
    <row r="52" spans="1:12" ht="12.75">
      <c r="A52" s="465">
        <v>46</v>
      </c>
      <c r="B52" s="466" t="s">
        <v>229</v>
      </c>
      <c r="C52" s="466">
        <v>2002</v>
      </c>
      <c r="D52" s="498" t="s">
        <v>109</v>
      </c>
      <c r="E52" s="275"/>
      <c r="F52" s="506"/>
      <c r="G52" s="467"/>
      <c r="H52" s="467"/>
      <c r="I52" s="467"/>
      <c r="J52" s="194">
        <v>3.8</v>
      </c>
      <c r="K52" s="194"/>
      <c r="L52" s="180">
        <f>SUM(J52)</f>
        <v>3.8</v>
      </c>
    </row>
    <row r="53" spans="1:12" ht="12.75">
      <c r="A53" s="32">
        <v>47</v>
      </c>
      <c r="B53" s="320" t="s">
        <v>281</v>
      </c>
      <c r="C53" s="403">
        <v>2002</v>
      </c>
      <c r="D53" s="404" t="s">
        <v>282</v>
      </c>
      <c r="E53" s="154"/>
      <c r="F53" s="507"/>
      <c r="G53" s="76"/>
      <c r="H53" s="76"/>
      <c r="I53" s="76"/>
      <c r="J53" s="80">
        <v>2.9</v>
      </c>
      <c r="K53" s="17"/>
      <c r="L53" s="33">
        <f>SUM(J53)</f>
        <v>2.9</v>
      </c>
    </row>
    <row r="54" spans="1:12" ht="13.5" thickBot="1">
      <c r="A54" s="25">
        <v>48</v>
      </c>
      <c r="B54" s="170" t="s">
        <v>216</v>
      </c>
      <c r="C54" s="28">
        <v>2000</v>
      </c>
      <c r="D54" s="26" t="s">
        <v>109</v>
      </c>
      <c r="E54" s="87"/>
      <c r="F54" s="271"/>
      <c r="G54" s="45"/>
      <c r="H54" s="45"/>
      <c r="I54" s="79">
        <v>2.1</v>
      </c>
      <c r="J54" s="79"/>
      <c r="K54" s="68"/>
      <c r="L54" s="230">
        <f>SUM(F54:I54)</f>
        <v>2.1</v>
      </c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3.00390625" style="0" bestFit="1" customWidth="1"/>
    <col min="2" max="2" width="21.625" style="0" bestFit="1" customWidth="1"/>
    <col min="3" max="3" width="5.00390625" style="0" bestFit="1" customWidth="1"/>
    <col min="4" max="4" width="35.625" style="0" bestFit="1" customWidth="1"/>
    <col min="6" max="6" width="10.125" style="0" bestFit="1" customWidth="1"/>
  </cols>
  <sheetData>
    <row r="1" spans="2:6" ht="12.75">
      <c r="B1" s="121"/>
      <c r="F1" s="50"/>
    </row>
    <row r="2" spans="2:6" ht="12.75">
      <c r="B2" s="38" t="s">
        <v>16</v>
      </c>
      <c r="D2" t="s">
        <v>294</v>
      </c>
      <c r="F2" s="50"/>
    </row>
    <row r="3" ht="12.75">
      <c r="F3" s="50"/>
    </row>
    <row r="4" ht="13.5" thickBot="1">
      <c r="F4" s="50"/>
    </row>
    <row r="5" ht="13.5" thickBot="1">
      <c r="F5" s="445">
        <v>41301</v>
      </c>
    </row>
    <row r="6" spans="1:7" ht="13.5" thickBot="1">
      <c r="A6" s="9" t="s">
        <v>12</v>
      </c>
      <c r="B6" s="13" t="s">
        <v>9</v>
      </c>
      <c r="C6" s="13" t="s">
        <v>10</v>
      </c>
      <c r="D6" s="14" t="s">
        <v>41</v>
      </c>
      <c r="E6" s="43" t="s">
        <v>13</v>
      </c>
      <c r="F6" s="309" t="s">
        <v>293</v>
      </c>
      <c r="G6" s="451" t="s">
        <v>34</v>
      </c>
    </row>
    <row r="7" spans="1:7" ht="12.75">
      <c r="A7" s="3">
        <v>1</v>
      </c>
      <c r="B7" s="219" t="s">
        <v>4</v>
      </c>
      <c r="C7" s="32">
        <v>1998</v>
      </c>
      <c r="D7" s="12" t="s">
        <v>109</v>
      </c>
      <c r="E7" s="164">
        <v>37</v>
      </c>
      <c r="F7" s="449">
        <v>100</v>
      </c>
      <c r="G7" s="165">
        <f>SUM(E7:F7)</f>
        <v>137</v>
      </c>
    </row>
    <row r="8" spans="1:7" ht="12.75">
      <c r="A8" s="181">
        <v>2</v>
      </c>
      <c r="B8" s="208" t="s">
        <v>1</v>
      </c>
      <c r="C8" s="2">
        <v>1998</v>
      </c>
      <c r="D8" s="12" t="s">
        <v>109</v>
      </c>
      <c r="E8" s="157">
        <v>31</v>
      </c>
      <c r="F8" s="16">
        <v>80</v>
      </c>
      <c r="G8" s="157">
        <f>SUM(E8:F8)</f>
        <v>111</v>
      </c>
    </row>
    <row r="9" spans="1:7" ht="12.75">
      <c r="A9" s="3">
        <v>3</v>
      </c>
      <c r="B9" s="208" t="s">
        <v>36</v>
      </c>
      <c r="C9" s="123">
        <v>1998</v>
      </c>
      <c r="D9" s="12" t="s">
        <v>177</v>
      </c>
      <c r="E9" s="164">
        <v>23</v>
      </c>
      <c r="F9" s="17">
        <v>65</v>
      </c>
      <c r="G9" s="157">
        <f>SUM(E9:F9)</f>
        <v>88</v>
      </c>
    </row>
    <row r="10" spans="1:7" ht="12.75">
      <c r="A10" s="3">
        <v>4</v>
      </c>
      <c r="B10" s="178" t="s">
        <v>58</v>
      </c>
      <c r="C10" s="226">
        <v>1998</v>
      </c>
      <c r="D10" s="131" t="s">
        <v>87</v>
      </c>
      <c r="E10" s="157"/>
      <c r="F10" s="17">
        <v>55</v>
      </c>
      <c r="G10" s="157">
        <f>SUM(F10)</f>
        <v>55</v>
      </c>
    </row>
    <row r="11" spans="1:7" ht="13.5" thickBot="1">
      <c r="A11" s="353">
        <v>5</v>
      </c>
      <c r="B11" s="170" t="s">
        <v>60</v>
      </c>
      <c r="C11" s="255">
        <v>1999</v>
      </c>
      <c r="D11" s="127" t="s">
        <v>87</v>
      </c>
      <c r="E11" s="8"/>
      <c r="F11" s="27">
        <v>51</v>
      </c>
      <c r="G11" s="163">
        <f>SUM(F11)</f>
        <v>51</v>
      </c>
    </row>
    <row r="12" spans="1:7" ht="13.5" thickBot="1">
      <c r="A12" s="446">
        <v>6</v>
      </c>
      <c r="B12" s="313" t="s">
        <v>89</v>
      </c>
      <c r="C12" s="386">
        <v>1998</v>
      </c>
      <c r="D12" s="448" t="s">
        <v>109</v>
      </c>
      <c r="E12" s="447"/>
      <c r="F12" s="450">
        <v>47</v>
      </c>
      <c r="G12" s="335">
        <f>SUM(F12)</f>
        <v>47</v>
      </c>
    </row>
    <row r="15" ht="12.75">
      <c r="J15" s="24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N35" sqref="N35"/>
    </sheetView>
  </sheetViews>
  <sheetFormatPr defaultColWidth="9.00390625" defaultRowHeight="12.75"/>
  <cols>
    <col min="1" max="1" width="4.00390625" style="0" bestFit="1" customWidth="1"/>
    <col min="2" max="2" width="19.375" style="0" customWidth="1"/>
    <col min="3" max="3" width="5.125" style="0" customWidth="1"/>
    <col min="4" max="4" width="30.375" style="0" bestFit="1" customWidth="1"/>
    <col min="5" max="5" width="13.625" style="0" bestFit="1" customWidth="1"/>
    <col min="6" max="6" width="13.25390625" style="0" bestFit="1" customWidth="1"/>
    <col min="7" max="7" width="10.875" style="0" bestFit="1" customWidth="1"/>
    <col min="8" max="8" width="10.125" style="0" bestFit="1" customWidth="1"/>
    <col min="9" max="9" width="12.125" style="0" bestFit="1" customWidth="1"/>
    <col min="10" max="10" width="13.125" style="0" bestFit="1" customWidth="1"/>
    <col min="11" max="12" width="10.125" style="0" customWidth="1"/>
    <col min="13" max="13" width="8.25390625" style="0" customWidth="1"/>
    <col min="14" max="14" width="10.125" style="0" bestFit="1" customWidth="1"/>
    <col min="20" max="20" width="12.25390625" style="0" customWidth="1"/>
  </cols>
  <sheetData>
    <row r="2" spans="2:4" ht="12.75">
      <c r="B2" s="38" t="s">
        <v>21</v>
      </c>
      <c r="D2" s="98" t="s">
        <v>15</v>
      </c>
    </row>
    <row r="4" ht="13.5" thickBot="1"/>
    <row r="5" spans="8:14" ht="13.5" thickBot="1">
      <c r="H5" s="245">
        <v>41063</v>
      </c>
      <c r="I5" s="44">
        <v>41147</v>
      </c>
      <c r="J5" s="182">
        <v>41174</v>
      </c>
      <c r="K5" s="182">
        <v>41203</v>
      </c>
      <c r="L5" s="393">
        <v>41342</v>
      </c>
      <c r="N5" s="65"/>
    </row>
    <row r="6" spans="1:13" ht="13.5" thickBot="1">
      <c r="A6" s="9" t="s">
        <v>12</v>
      </c>
      <c r="B6" s="13" t="s">
        <v>9</v>
      </c>
      <c r="C6" s="13" t="s">
        <v>10</v>
      </c>
      <c r="D6" s="10" t="s">
        <v>41</v>
      </c>
      <c r="E6" s="15" t="s">
        <v>292</v>
      </c>
      <c r="F6" s="19" t="s">
        <v>291</v>
      </c>
      <c r="G6" s="75" t="s">
        <v>23</v>
      </c>
      <c r="H6" s="444" t="s">
        <v>250</v>
      </c>
      <c r="I6" s="46" t="s">
        <v>252</v>
      </c>
      <c r="J6" s="264" t="s">
        <v>253</v>
      </c>
      <c r="K6" s="440" t="s">
        <v>251</v>
      </c>
      <c r="L6" s="392" t="s">
        <v>301</v>
      </c>
      <c r="M6" s="15" t="s">
        <v>34</v>
      </c>
    </row>
    <row r="7" spans="1:14" ht="12.75">
      <c r="A7" s="23">
        <v>1</v>
      </c>
      <c r="B7" s="208" t="s">
        <v>43</v>
      </c>
      <c r="C7" s="2">
        <v>1996</v>
      </c>
      <c r="D7" s="12" t="s">
        <v>144</v>
      </c>
      <c r="E7" s="173">
        <v>78.4</v>
      </c>
      <c r="F7" s="365"/>
      <c r="G7" s="157">
        <v>43.78</v>
      </c>
      <c r="H7" s="327"/>
      <c r="I7" s="70">
        <v>73</v>
      </c>
      <c r="J7" s="70">
        <v>71</v>
      </c>
      <c r="K7" s="119"/>
      <c r="L7" s="189">
        <v>100</v>
      </c>
      <c r="M7" s="174">
        <v>222.2</v>
      </c>
      <c r="N7" s="179"/>
    </row>
    <row r="8" spans="1:14" ht="12.75">
      <c r="A8" s="49">
        <v>2</v>
      </c>
      <c r="B8" s="219" t="s">
        <v>29</v>
      </c>
      <c r="C8" s="32">
        <v>1996</v>
      </c>
      <c r="D8" s="12" t="s">
        <v>109</v>
      </c>
      <c r="E8" s="165">
        <v>85.1</v>
      </c>
      <c r="F8" s="263"/>
      <c r="G8" s="165">
        <v>32.5</v>
      </c>
      <c r="H8" s="258"/>
      <c r="I8" s="16">
        <v>58.4</v>
      </c>
      <c r="J8" s="70">
        <v>56.8</v>
      </c>
      <c r="K8" s="549"/>
      <c r="L8" s="524"/>
      <c r="M8" s="177">
        <v>176</v>
      </c>
      <c r="N8" s="179"/>
    </row>
    <row r="9" spans="1:14" ht="12.75">
      <c r="A9" s="2">
        <v>3</v>
      </c>
      <c r="B9" s="167" t="s">
        <v>61</v>
      </c>
      <c r="C9" s="193">
        <v>1997</v>
      </c>
      <c r="D9" s="238" t="s">
        <v>109</v>
      </c>
      <c r="E9" s="186">
        <v>52.6</v>
      </c>
      <c r="F9" s="476"/>
      <c r="G9" s="186">
        <v>8.2</v>
      </c>
      <c r="H9" s="331">
        <v>41.6</v>
      </c>
      <c r="I9" s="169">
        <v>39.7</v>
      </c>
      <c r="J9" s="169">
        <v>42.9</v>
      </c>
      <c r="K9" s="169">
        <v>63.4</v>
      </c>
      <c r="L9" s="130">
        <v>80</v>
      </c>
      <c r="M9" s="72">
        <v>140.8</v>
      </c>
      <c r="N9" s="179"/>
    </row>
    <row r="10" spans="1:14" ht="12.75">
      <c r="A10" s="23">
        <v>4</v>
      </c>
      <c r="B10" s="208" t="s">
        <v>79</v>
      </c>
      <c r="C10" s="2">
        <v>1996</v>
      </c>
      <c r="D10" s="12" t="s">
        <v>109</v>
      </c>
      <c r="E10" s="165">
        <v>28.4</v>
      </c>
      <c r="F10" s="263"/>
      <c r="G10" s="157">
        <v>22</v>
      </c>
      <c r="H10" s="258"/>
      <c r="I10" s="64">
        <v>40.2</v>
      </c>
      <c r="J10" s="64">
        <v>46.2</v>
      </c>
      <c r="K10" s="549"/>
      <c r="L10" s="71">
        <v>65</v>
      </c>
      <c r="M10" s="157">
        <v>115.4</v>
      </c>
      <c r="N10" s="179"/>
    </row>
    <row r="11" spans="1:14" ht="13.5" thickBot="1">
      <c r="A11" s="24">
        <v>5</v>
      </c>
      <c r="B11" s="222" t="s">
        <v>33</v>
      </c>
      <c r="C11" s="213">
        <v>1997</v>
      </c>
      <c r="D11" s="336" t="s">
        <v>142</v>
      </c>
      <c r="E11" s="243">
        <v>15.3</v>
      </c>
      <c r="F11" s="376"/>
      <c r="G11" s="243"/>
      <c r="H11" s="345">
        <v>28.6</v>
      </c>
      <c r="I11" s="374">
        <v>32.2</v>
      </c>
      <c r="J11" s="374"/>
      <c r="K11" s="374">
        <v>40.4</v>
      </c>
      <c r="L11" s="79">
        <v>51</v>
      </c>
      <c r="M11" s="358">
        <v>66.3</v>
      </c>
      <c r="N11" s="179"/>
    </row>
    <row r="12" spans="1:13" ht="12.75">
      <c r="A12" s="21">
        <v>6</v>
      </c>
      <c r="B12" s="178" t="s">
        <v>168</v>
      </c>
      <c r="C12" s="226">
        <v>1997</v>
      </c>
      <c r="D12" s="299" t="s">
        <v>169</v>
      </c>
      <c r="E12" s="620"/>
      <c r="F12" s="478"/>
      <c r="G12" s="155"/>
      <c r="H12" s="479"/>
      <c r="I12" s="172">
        <v>27.3</v>
      </c>
      <c r="J12" s="172">
        <v>34.9</v>
      </c>
      <c r="K12" s="172">
        <v>43.6</v>
      </c>
      <c r="L12" s="71">
        <v>55</v>
      </c>
      <c r="M12" s="164">
        <v>55</v>
      </c>
    </row>
    <row r="13" spans="1:13" ht="12.75">
      <c r="A13" s="23">
        <v>7</v>
      </c>
      <c r="B13" s="167" t="s">
        <v>44</v>
      </c>
      <c r="C13" s="193">
        <v>1997</v>
      </c>
      <c r="D13" s="238" t="s">
        <v>109</v>
      </c>
      <c r="E13" s="186">
        <v>6.3</v>
      </c>
      <c r="F13" s="477"/>
      <c r="G13" s="186"/>
      <c r="H13" s="169">
        <v>33.8</v>
      </c>
      <c r="I13" s="169">
        <v>23.3</v>
      </c>
      <c r="J13" s="169">
        <v>25.2</v>
      </c>
      <c r="K13" s="169">
        <v>37.2</v>
      </c>
      <c r="L13" s="130">
        <v>47</v>
      </c>
      <c r="M13" s="157">
        <v>53.3</v>
      </c>
    </row>
    <row r="14" spans="1:13" ht="12.75">
      <c r="A14" s="240">
        <v>8</v>
      </c>
      <c r="B14" s="389" t="s">
        <v>6</v>
      </c>
      <c r="C14" s="552">
        <v>1996</v>
      </c>
      <c r="D14" s="22" t="s">
        <v>109</v>
      </c>
      <c r="E14" s="621"/>
      <c r="F14" s="554"/>
      <c r="G14" s="83"/>
      <c r="H14" s="119"/>
      <c r="I14" s="119"/>
      <c r="J14" s="119"/>
      <c r="K14" s="119"/>
      <c r="L14" s="66">
        <v>43</v>
      </c>
      <c r="M14" s="11">
        <f>SUM(L14)</f>
        <v>43</v>
      </c>
    </row>
    <row r="15" spans="1:13" ht="12.75">
      <c r="A15" s="2">
        <v>9</v>
      </c>
      <c r="B15" s="208" t="s">
        <v>35</v>
      </c>
      <c r="C15" s="2">
        <v>1996</v>
      </c>
      <c r="D15" s="12" t="s">
        <v>109</v>
      </c>
      <c r="E15" s="157">
        <v>2</v>
      </c>
      <c r="F15" s="233"/>
      <c r="G15" s="157"/>
      <c r="H15" s="168"/>
      <c r="I15" s="17"/>
      <c r="J15" s="16">
        <v>39.1</v>
      </c>
      <c r="K15" s="85"/>
      <c r="L15" s="524"/>
      <c r="M15" s="174">
        <f>SUM(E15:K15)</f>
        <v>41.1</v>
      </c>
    </row>
    <row r="16" spans="1:13" ht="13.5" thickBot="1">
      <c r="A16" s="24">
        <v>10</v>
      </c>
      <c r="B16" s="550" t="s">
        <v>194</v>
      </c>
      <c r="C16" s="551">
        <v>1997</v>
      </c>
      <c r="D16" s="291" t="s">
        <v>109</v>
      </c>
      <c r="E16" s="622"/>
      <c r="F16" s="306"/>
      <c r="G16" s="153"/>
      <c r="H16" s="555"/>
      <c r="I16" s="555"/>
      <c r="J16" s="374">
        <v>23</v>
      </c>
      <c r="K16" s="175"/>
      <c r="L16" s="69">
        <v>40</v>
      </c>
      <c r="M16" s="163">
        <v>40</v>
      </c>
    </row>
    <row r="17" spans="1:13" ht="12.75">
      <c r="A17" s="86">
        <v>11</v>
      </c>
      <c r="B17" s="178" t="s">
        <v>71</v>
      </c>
      <c r="C17" s="226">
        <v>1997</v>
      </c>
      <c r="D17" s="292" t="s">
        <v>169</v>
      </c>
      <c r="E17" s="620"/>
      <c r="F17" s="478"/>
      <c r="G17" s="155"/>
      <c r="H17" s="171"/>
      <c r="I17" s="171"/>
      <c r="J17" s="171"/>
      <c r="K17" s="171">
        <v>31.7</v>
      </c>
      <c r="L17" s="342"/>
      <c r="M17" s="11">
        <f>SUM(K17)</f>
        <v>31.7</v>
      </c>
    </row>
    <row r="18" spans="1:13" ht="12.75">
      <c r="A18" s="2">
        <v>12</v>
      </c>
      <c r="B18" s="624" t="s">
        <v>198</v>
      </c>
      <c r="C18" s="268">
        <v>1997</v>
      </c>
      <c r="D18" s="375" t="s">
        <v>199</v>
      </c>
      <c r="E18" s="557"/>
      <c r="F18" s="609"/>
      <c r="G18" s="159"/>
      <c r="H18" s="323"/>
      <c r="I18" s="323"/>
      <c r="J18" s="323"/>
      <c r="K18" s="168">
        <v>27</v>
      </c>
      <c r="L18" s="326"/>
      <c r="M18" s="157">
        <f>SUM(H18:K18)</f>
        <v>27</v>
      </c>
    </row>
    <row r="19" spans="1:13" ht="12.75">
      <c r="A19" s="49">
        <v>13</v>
      </c>
      <c r="B19" s="359" t="s">
        <v>200</v>
      </c>
      <c r="C19" s="360">
        <v>1998</v>
      </c>
      <c r="D19" s="515" t="s">
        <v>113</v>
      </c>
      <c r="E19" s="558"/>
      <c r="F19" s="310"/>
      <c r="G19" s="161"/>
      <c r="H19" s="324"/>
      <c r="I19" s="324"/>
      <c r="J19" s="324"/>
      <c r="K19" s="302">
        <v>24.6</v>
      </c>
      <c r="L19" s="258"/>
      <c r="M19" s="33">
        <f>SUM(H19:K19)</f>
        <v>24.6</v>
      </c>
    </row>
    <row r="20" spans="1:13" ht="12.75">
      <c r="A20" s="49">
        <v>14</v>
      </c>
      <c r="B20" s="397" t="s">
        <v>134</v>
      </c>
      <c r="C20" s="254">
        <v>1997</v>
      </c>
      <c r="D20" s="297" t="s">
        <v>108</v>
      </c>
      <c r="E20" s="623"/>
      <c r="F20" s="362"/>
      <c r="G20" s="154"/>
      <c r="H20" s="302">
        <v>20.8</v>
      </c>
      <c r="I20" s="302"/>
      <c r="J20" s="302"/>
      <c r="K20" s="302"/>
      <c r="L20" s="334"/>
      <c r="M20" s="165">
        <f>SUM(H20)</f>
        <v>20.8</v>
      </c>
    </row>
    <row r="21" spans="1:13" ht="13.5" thickBot="1">
      <c r="A21" s="25">
        <v>15</v>
      </c>
      <c r="B21" s="270" t="s">
        <v>119</v>
      </c>
      <c r="C21" s="255">
        <v>1998</v>
      </c>
      <c r="D21" s="291" t="s">
        <v>177</v>
      </c>
      <c r="E21" s="224"/>
      <c r="F21" s="627"/>
      <c r="G21" s="629"/>
      <c r="H21" s="283"/>
      <c r="I21" s="175"/>
      <c r="J21" s="175"/>
      <c r="K21" s="175">
        <v>20.6</v>
      </c>
      <c r="L21" s="332"/>
      <c r="M21" s="8">
        <f>SUM(K21)</f>
        <v>20.6</v>
      </c>
    </row>
    <row r="22" spans="1:13" ht="12.75">
      <c r="A22" s="86">
        <v>16</v>
      </c>
      <c r="B22" s="338" t="s">
        <v>137</v>
      </c>
      <c r="C22" s="337">
        <v>1997</v>
      </c>
      <c r="D22" s="292" t="s">
        <v>108</v>
      </c>
      <c r="E22" s="626"/>
      <c r="F22" s="363"/>
      <c r="G22" s="628"/>
      <c r="H22" s="631"/>
      <c r="I22" s="632"/>
      <c r="J22" s="339">
        <v>18.2</v>
      </c>
      <c r="K22" s="325"/>
      <c r="L22" s="325"/>
      <c r="M22" s="286">
        <f>SUM(H22:K22)</f>
        <v>18.2</v>
      </c>
    </row>
    <row r="23" spans="1:13" ht="12.75">
      <c r="A23" s="49">
        <v>17</v>
      </c>
      <c r="B23" s="625" t="s">
        <v>3</v>
      </c>
      <c r="C23" s="32">
        <v>1996</v>
      </c>
      <c r="D23" s="29" t="s">
        <v>177</v>
      </c>
      <c r="E23" s="165">
        <v>7</v>
      </c>
      <c r="F23" s="559"/>
      <c r="G23" s="165">
        <v>3.69</v>
      </c>
      <c r="H23" s="630"/>
      <c r="I23" s="234"/>
      <c r="J23" s="234"/>
      <c r="K23" s="125"/>
      <c r="L23" s="294"/>
      <c r="M23" s="177">
        <f>SUM(E23:K23)</f>
        <v>10.69</v>
      </c>
    </row>
    <row r="24" spans="1:13" ht="13.5" thickBot="1">
      <c r="A24" s="25">
        <v>18</v>
      </c>
      <c r="B24" s="45" t="s">
        <v>203</v>
      </c>
      <c r="C24" s="556">
        <v>1997</v>
      </c>
      <c r="D24" s="26" t="s">
        <v>169</v>
      </c>
      <c r="E24" s="87"/>
      <c r="F24" s="307"/>
      <c r="G24" s="87"/>
      <c r="H24" s="270"/>
      <c r="I24" s="170"/>
      <c r="J24" s="170"/>
      <c r="K24" s="283">
        <v>9.5</v>
      </c>
      <c r="L24" s="175"/>
      <c r="M24" s="163">
        <f>SUM(H24:K24)</f>
        <v>9.5</v>
      </c>
    </row>
    <row r="26" ht="12.75">
      <c r="A26" t="s">
        <v>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3.00390625" style="0" bestFit="1" customWidth="1"/>
    <col min="2" max="2" width="18.625" style="0" bestFit="1" customWidth="1"/>
    <col min="3" max="3" width="5.00390625" style="0" bestFit="1" customWidth="1"/>
    <col min="4" max="4" width="30.375" style="0" bestFit="1" customWidth="1"/>
    <col min="5" max="5" width="13.625" style="0" bestFit="1" customWidth="1"/>
    <col min="6" max="6" width="11.00390625" style="0" customWidth="1"/>
    <col min="7" max="7" width="10.875" style="0" bestFit="1" customWidth="1"/>
    <col min="8" max="9" width="12.125" style="0" bestFit="1" customWidth="1"/>
    <col min="10" max="10" width="12.375" style="0" bestFit="1" customWidth="1"/>
    <col min="11" max="12" width="10.125" style="0" customWidth="1"/>
    <col min="13" max="14" width="6.125" style="0" bestFit="1" customWidth="1"/>
  </cols>
  <sheetData>
    <row r="2" spans="2:4" ht="12.75">
      <c r="B2" s="38" t="s">
        <v>22</v>
      </c>
      <c r="D2" t="s">
        <v>17</v>
      </c>
    </row>
    <row r="3" ht="12.75">
      <c r="B3" s="38"/>
    </row>
    <row r="4" ht="13.5" thickBot="1"/>
    <row r="5" spans="7:16" ht="13.5" thickBot="1">
      <c r="G5" s="4"/>
      <c r="H5" s="245">
        <v>41062</v>
      </c>
      <c r="I5" s="44">
        <v>41147</v>
      </c>
      <c r="J5" s="182">
        <v>41175</v>
      </c>
      <c r="K5" s="149">
        <v>41217</v>
      </c>
      <c r="N5" s="65"/>
      <c r="O5" s="65"/>
      <c r="P5" s="65"/>
    </row>
    <row r="6" spans="1:12" ht="13.5" thickBot="1">
      <c r="A6" s="9" t="s">
        <v>12</v>
      </c>
      <c r="B6" s="13" t="s">
        <v>9</v>
      </c>
      <c r="C6" s="13" t="s">
        <v>10</v>
      </c>
      <c r="D6" s="14" t="s">
        <v>41</v>
      </c>
      <c r="E6" s="15" t="s">
        <v>292</v>
      </c>
      <c r="F6" s="19" t="s">
        <v>291</v>
      </c>
      <c r="G6" s="75" t="s">
        <v>23</v>
      </c>
      <c r="H6" s="309" t="s">
        <v>255</v>
      </c>
      <c r="I6" s="46" t="s">
        <v>256</v>
      </c>
      <c r="J6" s="264" t="s">
        <v>257</v>
      </c>
      <c r="K6" s="438" t="s">
        <v>254</v>
      </c>
      <c r="L6" s="15" t="s">
        <v>34</v>
      </c>
    </row>
    <row r="7" spans="1:14" ht="12.75">
      <c r="A7" s="56">
        <v>1</v>
      </c>
      <c r="B7" s="147" t="s">
        <v>29</v>
      </c>
      <c r="C7" s="56">
        <v>1996</v>
      </c>
      <c r="D7" s="12" t="s">
        <v>109</v>
      </c>
      <c r="E7" s="176">
        <v>125.9</v>
      </c>
      <c r="F7" s="176">
        <v>44.7</v>
      </c>
      <c r="G7" s="176">
        <v>132.5</v>
      </c>
      <c r="H7" s="70">
        <v>38.4</v>
      </c>
      <c r="I7" s="70">
        <v>52</v>
      </c>
      <c r="J7" s="16">
        <v>65</v>
      </c>
      <c r="K7" s="119"/>
      <c r="L7" s="176">
        <v>348.1</v>
      </c>
      <c r="N7" s="5"/>
    </row>
    <row r="8" spans="1:14" ht="12.75">
      <c r="A8" s="370">
        <v>2</v>
      </c>
      <c r="B8" s="218" t="s">
        <v>33</v>
      </c>
      <c r="C8" s="126">
        <v>1997</v>
      </c>
      <c r="D8" s="143" t="s">
        <v>142</v>
      </c>
      <c r="E8" s="151"/>
      <c r="F8" s="151"/>
      <c r="G8" s="151">
        <v>43</v>
      </c>
      <c r="H8" s="169">
        <v>27.5</v>
      </c>
      <c r="I8" s="169">
        <v>37.1</v>
      </c>
      <c r="J8" s="168"/>
      <c r="K8" s="168">
        <v>44.8</v>
      </c>
      <c r="L8" s="151">
        <v>87.8</v>
      </c>
      <c r="N8" s="5"/>
    </row>
    <row r="9" spans="1:14" ht="12.75">
      <c r="A9" s="56">
        <v>3</v>
      </c>
      <c r="B9" s="208" t="s">
        <v>79</v>
      </c>
      <c r="C9" s="166">
        <v>1996</v>
      </c>
      <c r="D9" s="12" t="s">
        <v>109</v>
      </c>
      <c r="E9" s="561"/>
      <c r="F9" s="561"/>
      <c r="G9" s="157">
        <v>40</v>
      </c>
      <c r="H9" s="17"/>
      <c r="I9" s="70">
        <v>42.25</v>
      </c>
      <c r="J9" s="16">
        <v>42.25</v>
      </c>
      <c r="K9" s="85"/>
      <c r="L9" s="174">
        <v>82.3</v>
      </c>
      <c r="N9" s="5"/>
    </row>
    <row r="10" spans="1:14" ht="12.75">
      <c r="A10" s="57">
        <v>4</v>
      </c>
      <c r="B10" s="216" t="s">
        <v>61</v>
      </c>
      <c r="C10" s="76">
        <v>1997</v>
      </c>
      <c r="D10" s="29" t="s">
        <v>109</v>
      </c>
      <c r="E10" s="545">
        <v>16.8</v>
      </c>
      <c r="F10" s="545"/>
      <c r="G10" s="545"/>
      <c r="H10" s="519">
        <v>34.4</v>
      </c>
      <c r="I10" s="302">
        <v>46.4</v>
      </c>
      <c r="J10" s="519">
        <v>34.8</v>
      </c>
      <c r="K10" s="519">
        <v>35.8</v>
      </c>
      <c r="L10" s="545">
        <v>63.2</v>
      </c>
      <c r="N10" s="5"/>
    </row>
    <row r="11" spans="1:14" ht="13.5" thickBot="1">
      <c r="A11" s="373">
        <v>5</v>
      </c>
      <c r="B11" s="344" t="s">
        <v>43</v>
      </c>
      <c r="C11" s="116">
        <v>1996</v>
      </c>
      <c r="D11" s="26" t="s">
        <v>144</v>
      </c>
      <c r="E11" s="156">
        <v>6</v>
      </c>
      <c r="F11" s="156"/>
      <c r="G11" s="156"/>
      <c r="H11" s="443"/>
      <c r="I11" s="79">
        <v>33.15</v>
      </c>
      <c r="J11" s="296"/>
      <c r="K11" s="122"/>
      <c r="L11" s="156">
        <f>SUM(E11:K11)</f>
        <v>39.15</v>
      </c>
      <c r="N11" s="5"/>
    </row>
    <row r="12" spans="1:14" ht="12.75">
      <c r="A12" s="56">
        <v>6</v>
      </c>
      <c r="B12" s="389" t="s">
        <v>35</v>
      </c>
      <c r="C12" s="552">
        <v>1996</v>
      </c>
      <c r="D12" s="22" t="s">
        <v>109</v>
      </c>
      <c r="E12" s="371"/>
      <c r="F12" s="371"/>
      <c r="G12" s="371"/>
      <c r="H12" s="130">
        <v>31.2</v>
      </c>
      <c r="I12" s="130"/>
      <c r="J12" s="130"/>
      <c r="K12" s="119"/>
      <c r="L12" s="371">
        <f>SUM(H12:H12)</f>
        <v>31.2</v>
      </c>
      <c r="N12" s="5"/>
    </row>
    <row r="13" spans="1:14" ht="12.75">
      <c r="A13" s="370">
        <v>7</v>
      </c>
      <c r="B13" s="215" t="s">
        <v>44</v>
      </c>
      <c r="C13" s="442">
        <v>1997</v>
      </c>
      <c r="D13" s="12" t="s">
        <v>109</v>
      </c>
      <c r="E13" s="151"/>
      <c r="F13" s="151"/>
      <c r="G13" s="151"/>
      <c r="H13" s="331">
        <v>19</v>
      </c>
      <c r="I13" s="258"/>
      <c r="J13" s="258">
        <v>30.6</v>
      </c>
      <c r="K13" s="169">
        <v>29.1</v>
      </c>
      <c r="L13" s="151">
        <v>30.6</v>
      </c>
      <c r="N13" s="5"/>
    </row>
    <row r="14" spans="1:12" ht="12.75">
      <c r="A14" s="370">
        <v>8</v>
      </c>
      <c r="B14" s="167" t="s">
        <v>168</v>
      </c>
      <c r="C14" s="167">
        <v>1997</v>
      </c>
      <c r="D14" s="12" t="s">
        <v>169</v>
      </c>
      <c r="E14" s="152"/>
      <c r="F14" s="152"/>
      <c r="G14" s="152"/>
      <c r="H14" s="367"/>
      <c r="I14" s="258">
        <v>30.2</v>
      </c>
      <c r="J14" s="258"/>
      <c r="K14" s="168"/>
      <c r="L14" s="157">
        <f>SUM(I14)</f>
        <v>30.2</v>
      </c>
    </row>
    <row r="15" spans="1:12" ht="12.75">
      <c r="A15" s="57">
        <v>9</v>
      </c>
      <c r="B15" s="167" t="s">
        <v>135</v>
      </c>
      <c r="C15" s="6">
        <v>1997</v>
      </c>
      <c r="D15" s="12" t="s">
        <v>108</v>
      </c>
      <c r="E15" s="152"/>
      <c r="F15" s="152"/>
      <c r="G15" s="152"/>
      <c r="H15" s="258"/>
      <c r="I15" s="258"/>
      <c r="J15" s="258">
        <v>29.7</v>
      </c>
      <c r="K15" s="168"/>
      <c r="L15" s="157">
        <f>SUM(H15:K15)</f>
        <v>29.7</v>
      </c>
    </row>
    <row r="16" spans="1:12" ht="13.5" thickBot="1">
      <c r="A16" s="372">
        <v>10</v>
      </c>
      <c r="B16" s="344" t="s">
        <v>6</v>
      </c>
      <c r="C16" s="441">
        <v>1996</v>
      </c>
      <c r="D16" s="26" t="s">
        <v>109</v>
      </c>
      <c r="E16" s="562"/>
      <c r="F16" s="562"/>
      <c r="G16" s="562"/>
      <c r="H16" s="79">
        <v>26.4</v>
      </c>
      <c r="I16" s="79"/>
      <c r="J16" s="79"/>
      <c r="K16" s="122"/>
      <c r="L16" s="156">
        <f>SUM(H16:K16)</f>
        <v>26.4</v>
      </c>
    </row>
    <row r="17" spans="1:12" ht="12.75">
      <c r="A17" s="370">
        <v>11</v>
      </c>
      <c r="B17" s="178" t="s">
        <v>137</v>
      </c>
      <c r="C17" s="48">
        <v>1997</v>
      </c>
      <c r="D17" s="22" t="s">
        <v>108</v>
      </c>
      <c r="E17" s="155"/>
      <c r="F17" s="155"/>
      <c r="G17" s="155"/>
      <c r="H17" s="327"/>
      <c r="I17" s="327"/>
      <c r="J17" s="327">
        <v>23.4</v>
      </c>
      <c r="K17" s="171"/>
      <c r="L17" s="164">
        <f>SUM(H17:K17)</f>
        <v>23.4</v>
      </c>
    </row>
    <row r="18" spans="1:12" ht="12.75">
      <c r="A18" s="370">
        <v>12</v>
      </c>
      <c r="B18" s="167" t="s">
        <v>218</v>
      </c>
      <c r="C18" s="6">
        <v>1997</v>
      </c>
      <c r="D18" s="12" t="s">
        <v>109</v>
      </c>
      <c r="E18" s="152"/>
      <c r="F18" s="152"/>
      <c r="G18" s="152"/>
      <c r="H18" s="367"/>
      <c r="I18" s="367"/>
      <c r="J18" s="367"/>
      <c r="K18" s="168">
        <v>21</v>
      </c>
      <c r="L18" s="157">
        <f>SUM(K18)</f>
        <v>21</v>
      </c>
    </row>
    <row r="19" spans="1:12" ht="12.75">
      <c r="A19" s="370">
        <v>13</v>
      </c>
      <c r="B19" s="167" t="s">
        <v>219</v>
      </c>
      <c r="C19" s="6">
        <v>1997</v>
      </c>
      <c r="D19" s="12" t="s">
        <v>109</v>
      </c>
      <c r="E19" s="152"/>
      <c r="F19" s="152"/>
      <c r="G19" s="152"/>
      <c r="H19" s="367"/>
      <c r="I19" s="367"/>
      <c r="J19" s="367"/>
      <c r="K19" s="168">
        <v>19.3</v>
      </c>
      <c r="L19" s="157">
        <f>SUM(K19)</f>
        <v>19.3</v>
      </c>
    </row>
    <row r="20" spans="1:12" ht="12.75">
      <c r="A20" s="368">
        <v>14</v>
      </c>
      <c r="B20" s="167" t="s">
        <v>220</v>
      </c>
      <c r="C20" s="6">
        <v>1997</v>
      </c>
      <c r="D20" s="12" t="s">
        <v>109</v>
      </c>
      <c r="E20" s="152"/>
      <c r="F20" s="152"/>
      <c r="G20" s="152"/>
      <c r="H20" s="367"/>
      <c r="I20" s="367"/>
      <c r="J20" s="367"/>
      <c r="K20" s="168">
        <v>17.9</v>
      </c>
      <c r="L20" s="157">
        <f>SUM(K20)</f>
        <v>17.9</v>
      </c>
    </row>
    <row r="21" spans="1:12" ht="13.5" thickBot="1">
      <c r="A21" s="372">
        <v>15</v>
      </c>
      <c r="B21" s="170" t="s">
        <v>221</v>
      </c>
      <c r="C21" s="28">
        <v>1997</v>
      </c>
      <c r="D21" s="26" t="s">
        <v>109</v>
      </c>
      <c r="E21" s="153"/>
      <c r="F21" s="153"/>
      <c r="G21" s="153"/>
      <c r="H21" s="356"/>
      <c r="I21" s="356"/>
      <c r="J21" s="356"/>
      <c r="K21" s="175">
        <v>16.6</v>
      </c>
      <c r="L21" s="163">
        <f>SUM(K21)</f>
        <v>16.6</v>
      </c>
    </row>
    <row r="25" ht="12.75">
      <c r="A25" t="s">
        <v>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5.00390625" style="0" bestFit="1" customWidth="1"/>
    <col min="2" max="2" width="19.125" style="0" bestFit="1" customWidth="1"/>
    <col min="4" max="4" width="30.375" style="0" bestFit="1" customWidth="1"/>
    <col min="5" max="5" width="13.625" style="0" bestFit="1" customWidth="1"/>
    <col min="6" max="6" width="13.25390625" style="0" bestFit="1" customWidth="1"/>
    <col min="7" max="7" width="10.875" style="0" bestFit="1" customWidth="1"/>
    <col min="8" max="8" width="10.125" style="0" bestFit="1" customWidth="1"/>
  </cols>
  <sheetData>
    <row r="2" spans="2:4" ht="12.75">
      <c r="B2" s="38" t="s">
        <v>21</v>
      </c>
      <c r="D2" t="s">
        <v>294</v>
      </c>
    </row>
    <row r="4" ht="13.5" thickBot="1"/>
    <row r="5" ht="13.5" thickBot="1">
      <c r="H5" s="445">
        <v>41301</v>
      </c>
    </row>
    <row r="6" spans="1:9" ht="13.5" thickBot="1">
      <c r="A6" s="9" t="s">
        <v>12</v>
      </c>
      <c r="B6" s="13" t="s">
        <v>9</v>
      </c>
      <c r="C6" s="13" t="s">
        <v>10</v>
      </c>
      <c r="D6" s="10" t="s">
        <v>41</v>
      </c>
      <c r="E6" s="15" t="s">
        <v>292</v>
      </c>
      <c r="F6" s="19" t="s">
        <v>291</v>
      </c>
      <c r="G6" s="75" t="s">
        <v>23</v>
      </c>
      <c r="H6" s="309" t="s">
        <v>293</v>
      </c>
      <c r="I6" s="15" t="s">
        <v>34</v>
      </c>
    </row>
    <row r="7" spans="1:9" ht="12.75">
      <c r="A7" s="23">
        <v>1</v>
      </c>
      <c r="B7" s="100" t="s">
        <v>43</v>
      </c>
      <c r="C7" s="2">
        <v>1996</v>
      </c>
      <c r="D7" s="12" t="s">
        <v>144</v>
      </c>
      <c r="E7" s="173">
        <v>51</v>
      </c>
      <c r="F7" s="365"/>
      <c r="G7" s="157">
        <v>61.44</v>
      </c>
      <c r="H7" s="239">
        <v>100</v>
      </c>
      <c r="I7" s="455">
        <f aca="true" t="shared" si="0" ref="I7:I23">SUM(E7:H7)</f>
        <v>212.44</v>
      </c>
    </row>
    <row r="8" spans="1:9" ht="12.75">
      <c r="A8" s="49">
        <v>2</v>
      </c>
      <c r="B8" s="115" t="s">
        <v>29</v>
      </c>
      <c r="C8" s="32">
        <v>1996</v>
      </c>
      <c r="D8" s="12" t="s">
        <v>109</v>
      </c>
      <c r="E8" s="165"/>
      <c r="F8" s="263"/>
      <c r="G8" s="165">
        <v>38.8</v>
      </c>
      <c r="H8" s="364">
        <v>80</v>
      </c>
      <c r="I8" s="7">
        <f t="shared" si="0"/>
        <v>118.8</v>
      </c>
    </row>
    <row r="9" spans="1:9" ht="12.75">
      <c r="A9" s="2">
        <v>3</v>
      </c>
      <c r="B9" s="100" t="s">
        <v>79</v>
      </c>
      <c r="C9" s="2">
        <v>1996</v>
      </c>
      <c r="D9" s="12" t="s">
        <v>109</v>
      </c>
      <c r="E9" s="157">
        <v>31</v>
      </c>
      <c r="F9" s="357"/>
      <c r="G9" s="157">
        <v>17.14</v>
      </c>
      <c r="H9" s="364">
        <v>65</v>
      </c>
      <c r="I9" s="7">
        <f t="shared" si="0"/>
        <v>113.14</v>
      </c>
    </row>
    <row r="10" spans="1:9" ht="12.75">
      <c r="A10" s="49">
        <v>4</v>
      </c>
      <c r="B10" s="219" t="s">
        <v>33</v>
      </c>
      <c r="C10" s="223">
        <v>1997</v>
      </c>
      <c r="D10" s="298" t="s">
        <v>142</v>
      </c>
      <c r="E10" s="340">
        <v>24</v>
      </c>
      <c r="F10" s="422"/>
      <c r="G10" s="186">
        <v>8.48</v>
      </c>
      <c r="H10" s="364">
        <v>55</v>
      </c>
      <c r="I10" s="7">
        <f t="shared" si="0"/>
        <v>87.48</v>
      </c>
    </row>
    <row r="11" spans="1:9" ht="13.5" thickBot="1">
      <c r="A11" s="24">
        <v>5</v>
      </c>
      <c r="B11" s="170" t="s">
        <v>61</v>
      </c>
      <c r="C11" s="255">
        <v>1997</v>
      </c>
      <c r="D11" s="401" t="s">
        <v>109</v>
      </c>
      <c r="E11" s="243">
        <v>22</v>
      </c>
      <c r="F11" s="376"/>
      <c r="G11" s="243">
        <v>6.5</v>
      </c>
      <c r="H11" s="454">
        <v>51</v>
      </c>
      <c r="I11" s="8">
        <f t="shared" si="0"/>
        <v>79.5</v>
      </c>
    </row>
    <row r="12" spans="1:9" ht="12.75">
      <c r="A12" s="21">
        <v>6</v>
      </c>
      <c r="B12" s="178" t="s">
        <v>44</v>
      </c>
      <c r="C12" s="226">
        <v>1997</v>
      </c>
      <c r="D12" s="299" t="s">
        <v>109</v>
      </c>
      <c r="E12" s="164">
        <v>4.5</v>
      </c>
      <c r="F12" s="305"/>
      <c r="G12" s="164"/>
      <c r="H12" s="16">
        <v>47</v>
      </c>
      <c r="I12" s="11">
        <f t="shared" si="0"/>
        <v>51.5</v>
      </c>
    </row>
    <row r="13" spans="1:9" ht="12.75">
      <c r="A13" s="484">
        <v>7</v>
      </c>
      <c r="B13" s="221" t="s">
        <v>219</v>
      </c>
      <c r="C13" s="337">
        <v>1997</v>
      </c>
      <c r="D13" s="12" t="s">
        <v>109</v>
      </c>
      <c r="E13" s="197"/>
      <c r="F13" s="305"/>
      <c r="G13" s="164"/>
      <c r="H13" s="17">
        <v>37</v>
      </c>
      <c r="I13" s="11">
        <f t="shared" si="0"/>
        <v>37</v>
      </c>
    </row>
    <row r="14" spans="1:9" ht="12.75">
      <c r="A14" s="49">
        <v>7</v>
      </c>
      <c r="B14" s="216" t="s">
        <v>71</v>
      </c>
      <c r="C14" s="254">
        <v>1997</v>
      </c>
      <c r="D14" s="297" t="s">
        <v>169</v>
      </c>
      <c r="E14" s="165"/>
      <c r="F14" s="233"/>
      <c r="G14" s="157"/>
      <c r="H14" s="17">
        <v>37</v>
      </c>
      <c r="I14" s="7">
        <f t="shared" si="0"/>
        <v>37</v>
      </c>
    </row>
    <row r="15" spans="1:9" ht="12.75">
      <c r="A15" s="49">
        <v>7</v>
      </c>
      <c r="B15" s="361" t="s">
        <v>194</v>
      </c>
      <c r="C15" s="360">
        <v>1997</v>
      </c>
      <c r="D15" s="297" t="s">
        <v>109</v>
      </c>
      <c r="E15" s="186"/>
      <c r="F15" s="308"/>
      <c r="G15" s="304"/>
      <c r="H15" s="17">
        <v>37</v>
      </c>
      <c r="I15" s="7">
        <f t="shared" si="0"/>
        <v>37</v>
      </c>
    </row>
    <row r="16" spans="1:9" ht="13.5" thickBot="1">
      <c r="A16" s="25">
        <v>7</v>
      </c>
      <c r="B16" s="170" t="s">
        <v>46</v>
      </c>
      <c r="C16" s="62">
        <v>1996</v>
      </c>
      <c r="D16" s="26" t="s">
        <v>109</v>
      </c>
      <c r="E16" s="153"/>
      <c r="F16" s="306"/>
      <c r="G16" s="153"/>
      <c r="H16" s="27">
        <v>37</v>
      </c>
      <c r="I16" s="8">
        <f t="shared" si="0"/>
        <v>37</v>
      </c>
    </row>
    <row r="17" spans="1:9" ht="12.75">
      <c r="A17" s="86">
        <v>7</v>
      </c>
      <c r="B17" s="576" t="s">
        <v>6</v>
      </c>
      <c r="C17" s="577">
        <v>1996</v>
      </c>
      <c r="D17" s="209" t="s">
        <v>109</v>
      </c>
      <c r="E17" s="578"/>
      <c r="F17" s="553"/>
      <c r="G17" s="578"/>
      <c r="H17" s="487">
        <v>37</v>
      </c>
      <c r="I17" s="34">
        <f t="shared" si="0"/>
        <v>37</v>
      </c>
    </row>
    <row r="18" spans="1:9" ht="12.75">
      <c r="A18" s="49">
        <v>12</v>
      </c>
      <c r="B18" s="167" t="s">
        <v>168</v>
      </c>
      <c r="C18" s="193">
        <v>1997</v>
      </c>
      <c r="D18" s="238" t="s">
        <v>169</v>
      </c>
      <c r="E18" s="157">
        <v>26</v>
      </c>
      <c r="F18" s="579"/>
      <c r="G18" s="152"/>
      <c r="H18" s="7"/>
      <c r="I18" s="7">
        <f t="shared" si="0"/>
        <v>26</v>
      </c>
    </row>
    <row r="19" spans="1:9" ht="12.75">
      <c r="A19" s="59">
        <v>13</v>
      </c>
      <c r="B19" s="483" t="s">
        <v>3</v>
      </c>
      <c r="C19" s="57">
        <v>1996</v>
      </c>
      <c r="D19" s="22" t="s">
        <v>177</v>
      </c>
      <c r="E19" s="84"/>
      <c r="F19" s="232"/>
      <c r="G19" s="7">
        <v>23</v>
      </c>
      <c r="H19" s="464"/>
      <c r="I19" s="7">
        <f t="shared" si="0"/>
        <v>23</v>
      </c>
    </row>
    <row r="20" spans="1:9" ht="12.75">
      <c r="A20" s="49">
        <v>14</v>
      </c>
      <c r="B20" s="260" t="s">
        <v>296</v>
      </c>
      <c r="C20" s="453">
        <v>1997</v>
      </c>
      <c r="D20" s="299" t="s">
        <v>109</v>
      </c>
      <c r="E20" s="161"/>
      <c r="F20" s="310"/>
      <c r="G20" s="161"/>
      <c r="H20" s="7">
        <v>7</v>
      </c>
      <c r="I20" s="7">
        <f t="shared" si="0"/>
        <v>7</v>
      </c>
    </row>
    <row r="21" spans="1:9" ht="13.5" thickBot="1">
      <c r="A21" s="24">
        <v>14</v>
      </c>
      <c r="B21" s="45" t="s">
        <v>297</v>
      </c>
      <c r="C21" s="485">
        <v>1997</v>
      </c>
      <c r="D21" s="291" t="s">
        <v>109</v>
      </c>
      <c r="E21" s="160"/>
      <c r="F21" s="486"/>
      <c r="G21" s="160"/>
      <c r="H21" s="8">
        <v>7</v>
      </c>
      <c r="I21" s="8">
        <f t="shared" si="0"/>
        <v>7</v>
      </c>
    </row>
    <row r="22" spans="1:9" ht="12.75">
      <c r="A22" s="86">
        <v>14</v>
      </c>
      <c r="B22" s="221" t="s">
        <v>221</v>
      </c>
      <c r="C22" s="289">
        <v>1997</v>
      </c>
      <c r="D22" s="209" t="s">
        <v>109</v>
      </c>
      <c r="E22" s="295"/>
      <c r="F22" s="363"/>
      <c r="G22" s="295"/>
      <c r="H22" s="34">
        <v>7</v>
      </c>
      <c r="I22" s="34">
        <f t="shared" si="0"/>
        <v>7</v>
      </c>
    </row>
    <row r="23" spans="1:9" ht="13.5" thickBot="1">
      <c r="A23" s="24">
        <v>14</v>
      </c>
      <c r="B23" s="170" t="s">
        <v>298</v>
      </c>
      <c r="C23" s="255">
        <v>1996</v>
      </c>
      <c r="D23" s="291" t="s">
        <v>109</v>
      </c>
      <c r="E23" s="153"/>
      <c r="F23" s="306"/>
      <c r="G23" s="153"/>
      <c r="H23" s="8">
        <v>7</v>
      </c>
      <c r="I23" s="8">
        <f t="shared" si="0"/>
        <v>7</v>
      </c>
    </row>
    <row r="26" ht="12.75">
      <c r="C26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3.625" style="0" customWidth="1"/>
    <col min="2" max="2" width="19.625" style="0" customWidth="1"/>
    <col min="3" max="3" width="5.00390625" style="0" customWidth="1"/>
    <col min="4" max="4" width="35.625" style="0" bestFit="1" customWidth="1"/>
    <col min="5" max="5" width="13.625" style="0" bestFit="1" customWidth="1"/>
    <col min="6" max="6" width="13.25390625" style="0" bestFit="1" customWidth="1"/>
    <col min="7" max="7" width="10.875" style="18" bestFit="1" customWidth="1"/>
    <col min="8" max="9" width="10.875" style="18" customWidth="1"/>
    <col min="10" max="12" width="10.125" style="0" customWidth="1"/>
    <col min="13" max="13" width="6.25390625" style="18" bestFit="1" customWidth="1"/>
  </cols>
  <sheetData>
    <row r="2" spans="2:4" ht="12.75">
      <c r="B2" s="38" t="s">
        <v>24</v>
      </c>
      <c r="D2" t="s">
        <v>15</v>
      </c>
    </row>
    <row r="4" ht="13.5" thickBot="1">
      <c r="M4" s="5"/>
    </row>
    <row r="5" spans="8:13" ht="13.5" thickBot="1">
      <c r="H5" s="245">
        <v>41063</v>
      </c>
      <c r="I5" s="44">
        <v>41147</v>
      </c>
      <c r="J5" s="182">
        <v>41174</v>
      </c>
      <c r="K5" s="182">
        <v>41203</v>
      </c>
      <c r="L5" s="393">
        <v>41342</v>
      </c>
      <c r="M5" s="5"/>
    </row>
    <row r="6" spans="1:13" ht="13.5" thickBot="1">
      <c r="A6" s="15" t="s">
        <v>12</v>
      </c>
      <c r="B6" s="9" t="s">
        <v>9</v>
      </c>
      <c r="C6" s="14" t="s">
        <v>10</v>
      </c>
      <c r="D6" s="14" t="s">
        <v>41</v>
      </c>
      <c r="E6" s="15" t="s">
        <v>292</v>
      </c>
      <c r="F6" s="603" t="s">
        <v>291</v>
      </c>
      <c r="G6" s="421" t="s">
        <v>23</v>
      </c>
      <c r="H6" s="597" t="s">
        <v>258</v>
      </c>
      <c r="I6" s="439" t="s">
        <v>259</v>
      </c>
      <c r="J6" s="440" t="s">
        <v>195</v>
      </c>
      <c r="K6" s="440" t="s">
        <v>260</v>
      </c>
      <c r="L6" s="392" t="s">
        <v>301</v>
      </c>
      <c r="M6" s="593" t="s">
        <v>34</v>
      </c>
    </row>
    <row r="7" spans="1:13" ht="12.75">
      <c r="A7" s="21">
        <v>1</v>
      </c>
      <c r="B7" s="178" t="s">
        <v>57</v>
      </c>
      <c r="C7" s="226">
        <v>1997</v>
      </c>
      <c r="D7" s="12" t="s">
        <v>109</v>
      </c>
      <c r="E7" s="164">
        <v>187.4</v>
      </c>
      <c r="F7" s="305">
        <v>81.1</v>
      </c>
      <c r="G7" s="173">
        <v>164</v>
      </c>
      <c r="H7" s="614">
        <v>72.8</v>
      </c>
      <c r="I7" s="381">
        <v>52.8</v>
      </c>
      <c r="J7" s="381">
        <v>65.6</v>
      </c>
      <c r="K7" s="594">
        <v>75.2</v>
      </c>
      <c r="L7" s="189">
        <v>100</v>
      </c>
      <c r="M7" s="72">
        <v>532.5</v>
      </c>
    </row>
    <row r="8" spans="1:13" ht="12.75">
      <c r="A8" s="2">
        <v>2</v>
      </c>
      <c r="B8" s="208" t="s">
        <v>7</v>
      </c>
      <c r="C8" s="2">
        <v>1996</v>
      </c>
      <c r="D8" s="12" t="s">
        <v>109</v>
      </c>
      <c r="E8" s="157">
        <v>150.4</v>
      </c>
      <c r="F8" s="233">
        <v>34.7</v>
      </c>
      <c r="G8" s="157">
        <v>166.8</v>
      </c>
      <c r="H8" s="491"/>
      <c r="I8" s="258"/>
      <c r="J8" s="71">
        <v>85</v>
      </c>
      <c r="K8" s="85"/>
      <c r="L8" s="265">
        <v>47</v>
      </c>
      <c r="M8" s="157">
        <f>SUM(E8:K8)</f>
        <v>436.90000000000003</v>
      </c>
    </row>
    <row r="9" spans="1:13" ht="12.75">
      <c r="A9" s="2">
        <v>3</v>
      </c>
      <c r="B9" s="208" t="s">
        <v>27</v>
      </c>
      <c r="C9" s="2">
        <v>1996</v>
      </c>
      <c r="D9" s="12" t="s">
        <v>177</v>
      </c>
      <c r="E9" s="157">
        <v>63.9</v>
      </c>
      <c r="F9" s="233"/>
      <c r="G9" s="157">
        <v>118.8</v>
      </c>
      <c r="H9" s="491"/>
      <c r="I9" s="258"/>
      <c r="J9" s="71">
        <v>68</v>
      </c>
      <c r="K9" s="85"/>
      <c r="L9" s="524"/>
      <c r="M9" s="157">
        <f>SUM(E9:L9)</f>
        <v>250.7</v>
      </c>
    </row>
    <row r="10" spans="1:13" ht="12.75">
      <c r="A10" s="93">
        <v>4</v>
      </c>
      <c r="B10" s="219" t="s">
        <v>8</v>
      </c>
      <c r="C10" s="223">
        <v>1997</v>
      </c>
      <c r="D10" s="238" t="s">
        <v>109</v>
      </c>
      <c r="E10" s="157">
        <v>24.5</v>
      </c>
      <c r="F10" s="233"/>
      <c r="G10" s="157">
        <v>65</v>
      </c>
      <c r="H10" s="491"/>
      <c r="I10" s="331">
        <v>29</v>
      </c>
      <c r="J10" s="331">
        <v>36.1</v>
      </c>
      <c r="K10" s="169">
        <v>35.4</v>
      </c>
      <c r="L10" s="67">
        <v>65</v>
      </c>
      <c r="M10" s="157">
        <v>154.5</v>
      </c>
    </row>
    <row r="11" spans="1:13" ht="13.5" thickBot="1">
      <c r="A11" s="74">
        <v>5</v>
      </c>
      <c r="B11" s="170" t="s">
        <v>47</v>
      </c>
      <c r="C11" s="457">
        <v>1997</v>
      </c>
      <c r="D11" s="291" t="s">
        <v>109</v>
      </c>
      <c r="E11" s="163">
        <v>26.1</v>
      </c>
      <c r="F11" s="432"/>
      <c r="G11" s="163">
        <v>78.2</v>
      </c>
      <c r="H11" s="615">
        <v>35.7</v>
      </c>
      <c r="I11" s="283"/>
      <c r="J11" s="283"/>
      <c r="K11" s="374">
        <v>32.3</v>
      </c>
      <c r="L11" s="482"/>
      <c r="M11" s="73">
        <v>140</v>
      </c>
    </row>
    <row r="12" spans="1:13" ht="12.75">
      <c r="A12" s="604">
        <v>6</v>
      </c>
      <c r="B12" s="605" t="s">
        <v>105</v>
      </c>
      <c r="C12" s="606">
        <v>1997</v>
      </c>
      <c r="D12" s="607" t="s">
        <v>109</v>
      </c>
      <c r="E12" s="173">
        <v>94.8</v>
      </c>
      <c r="F12" s="305">
        <v>4</v>
      </c>
      <c r="G12" s="173">
        <v>26</v>
      </c>
      <c r="H12" s="490"/>
      <c r="I12" s="327"/>
      <c r="J12" s="327"/>
      <c r="K12" s="171"/>
      <c r="L12" s="168"/>
      <c r="M12" s="173">
        <f>SUM(E12:L12)</f>
        <v>124.8</v>
      </c>
    </row>
    <row r="13" spans="1:13" ht="12.75">
      <c r="A13" s="93">
        <v>7</v>
      </c>
      <c r="B13" s="208" t="s">
        <v>48</v>
      </c>
      <c r="C13" s="166">
        <v>1997</v>
      </c>
      <c r="D13" s="238" t="s">
        <v>109</v>
      </c>
      <c r="E13" s="159"/>
      <c r="F13" s="609"/>
      <c r="G13" s="159"/>
      <c r="H13" s="491"/>
      <c r="I13" s="258"/>
      <c r="J13" s="258"/>
      <c r="K13" s="169">
        <v>38.3</v>
      </c>
      <c r="L13" s="17">
        <v>80</v>
      </c>
      <c r="M13" s="157">
        <v>80</v>
      </c>
    </row>
    <row r="14" spans="1:13" ht="12.75">
      <c r="A14" s="93">
        <v>8</v>
      </c>
      <c r="B14" s="219" t="s">
        <v>49</v>
      </c>
      <c r="C14" s="223">
        <v>1997</v>
      </c>
      <c r="D14" s="608" t="s">
        <v>87</v>
      </c>
      <c r="E14" s="165">
        <v>2.4</v>
      </c>
      <c r="F14" s="559"/>
      <c r="G14" s="165"/>
      <c r="H14" s="611">
        <v>40.1</v>
      </c>
      <c r="I14" s="303"/>
      <c r="J14" s="612">
        <v>33.4</v>
      </c>
      <c r="K14" s="519">
        <v>30.1</v>
      </c>
      <c r="L14" s="16">
        <v>55</v>
      </c>
      <c r="M14" s="165">
        <v>57.4</v>
      </c>
    </row>
    <row r="15" spans="1:13" ht="12.75">
      <c r="A15" s="229">
        <v>9</v>
      </c>
      <c r="B15" s="216" t="s">
        <v>39</v>
      </c>
      <c r="C15" s="560">
        <v>1996</v>
      </c>
      <c r="D15" s="29" t="s">
        <v>108</v>
      </c>
      <c r="E15" s="89"/>
      <c r="F15" s="586"/>
      <c r="G15" s="610"/>
      <c r="H15" s="590"/>
      <c r="I15" s="591"/>
      <c r="J15" s="76"/>
      <c r="K15" s="125"/>
      <c r="L15" s="80">
        <v>51</v>
      </c>
      <c r="M15" s="592">
        <f>SUM(L15)</f>
        <v>51</v>
      </c>
    </row>
    <row r="16" spans="1:13" ht="13.5" thickBot="1">
      <c r="A16" s="62">
        <v>10</v>
      </c>
      <c r="B16" s="222" t="s">
        <v>300</v>
      </c>
      <c r="C16" s="213">
        <v>1996</v>
      </c>
      <c r="D16" s="122"/>
      <c r="E16" s="87"/>
      <c r="F16" s="307"/>
      <c r="G16" s="8">
        <v>2.4</v>
      </c>
      <c r="H16" s="492"/>
      <c r="I16" s="488"/>
      <c r="J16" s="45"/>
      <c r="K16" s="122"/>
      <c r="L16" s="461"/>
      <c r="M16" s="489">
        <f>SUM(G16:K16)</f>
        <v>2.4</v>
      </c>
    </row>
    <row r="18" ht="12.75">
      <c r="A18" t="s">
        <v>261</v>
      </c>
    </row>
    <row r="19" spans="5:13" ht="12.75">
      <c r="E19" s="18"/>
      <c r="G19"/>
      <c r="H19"/>
      <c r="M19"/>
    </row>
    <row r="20" spans="5:13" ht="12.75">
      <c r="E20" s="18"/>
      <c r="G20"/>
      <c r="H20"/>
      <c r="M20"/>
    </row>
    <row r="21" spans="5:13" ht="12.75">
      <c r="E21" s="18"/>
      <c r="G21"/>
      <c r="H21"/>
      <c r="M21"/>
    </row>
    <row r="22" spans="5:13" ht="12.75">
      <c r="E22" s="18"/>
      <c r="G22"/>
      <c r="H22"/>
      <c r="M22"/>
    </row>
    <row r="23" spans="5:13" ht="12.75">
      <c r="E23" s="18"/>
      <c r="G23"/>
      <c r="H23"/>
      <c r="M23"/>
    </row>
    <row r="24" spans="5:13" ht="12.75">
      <c r="E24" s="18"/>
      <c r="G24"/>
      <c r="H24"/>
      <c r="M24"/>
    </row>
    <row r="25" spans="5:13" ht="12.75">
      <c r="E25" s="18"/>
      <c r="G25"/>
      <c r="H25"/>
      <c r="M25"/>
    </row>
    <row r="26" spans="5:13" ht="12.75">
      <c r="E26" s="18"/>
      <c r="G26"/>
      <c r="H26"/>
      <c r="M26"/>
    </row>
    <row r="27" spans="5:13" ht="12.75">
      <c r="E27" s="18"/>
      <c r="G27"/>
      <c r="H27"/>
      <c r="M27"/>
    </row>
    <row r="28" spans="5:13" ht="12.75">
      <c r="E28" s="18"/>
      <c r="G28"/>
      <c r="H28"/>
      <c r="M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125" style="0" customWidth="1"/>
    <col min="2" max="2" width="20.00390625" style="0" bestFit="1" customWidth="1"/>
    <col min="3" max="3" width="4.75390625" style="0" customWidth="1"/>
    <col min="4" max="4" width="34.875" style="0" customWidth="1"/>
    <col min="5" max="5" width="12.75390625" style="0" customWidth="1"/>
    <col min="6" max="6" width="12.625" style="0" customWidth="1"/>
    <col min="7" max="7" width="10.875" style="5" bestFit="1" customWidth="1"/>
    <col min="8" max="11" width="10.125" style="0" customWidth="1"/>
    <col min="12" max="12" width="6.125" style="0" bestFit="1" customWidth="1"/>
    <col min="13" max="13" width="9.75390625" style="0" customWidth="1"/>
  </cols>
  <sheetData>
    <row r="2" spans="2:4" ht="12.75">
      <c r="B2" s="38" t="s">
        <v>24</v>
      </c>
      <c r="D2" t="s">
        <v>17</v>
      </c>
    </row>
    <row r="4" ht="13.5" thickBot="1"/>
    <row r="5" spans="8:11" ht="13.5" thickBot="1">
      <c r="H5" s="245">
        <v>41062</v>
      </c>
      <c r="I5" s="44">
        <v>41147</v>
      </c>
      <c r="J5" s="182">
        <v>41175</v>
      </c>
      <c r="K5" s="149">
        <v>41217</v>
      </c>
    </row>
    <row r="6" spans="1:12" ht="13.5" thickBot="1">
      <c r="A6" s="9" t="s">
        <v>12</v>
      </c>
      <c r="B6" s="13" t="s">
        <v>9</v>
      </c>
      <c r="C6" s="13" t="s">
        <v>10</v>
      </c>
      <c r="D6" s="14" t="s">
        <v>41</v>
      </c>
      <c r="E6" s="15" t="s">
        <v>292</v>
      </c>
      <c r="F6" s="19" t="s">
        <v>291</v>
      </c>
      <c r="G6" s="75" t="s">
        <v>23</v>
      </c>
      <c r="H6" s="309" t="s">
        <v>163</v>
      </c>
      <c r="I6" s="439" t="s">
        <v>249</v>
      </c>
      <c r="J6" s="440" t="s">
        <v>179</v>
      </c>
      <c r="K6" s="438" t="s">
        <v>262</v>
      </c>
      <c r="L6" s="15" t="s">
        <v>34</v>
      </c>
    </row>
    <row r="7" spans="1:13" ht="12.75">
      <c r="A7" s="21">
        <v>1</v>
      </c>
      <c r="B7" s="225" t="s">
        <v>105</v>
      </c>
      <c r="C7" s="21">
        <v>1997</v>
      </c>
      <c r="D7" s="22" t="s">
        <v>109</v>
      </c>
      <c r="E7" s="180">
        <v>216</v>
      </c>
      <c r="F7" s="180">
        <v>142.5</v>
      </c>
      <c r="G7" s="180"/>
      <c r="H7" s="380"/>
      <c r="I7" s="380"/>
      <c r="J7" s="380"/>
      <c r="K7" s="330"/>
      <c r="L7" s="180">
        <f>SUM(E7:K7)</f>
        <v>358.5</v>
      </c>
      <c r="M7" s="5"/>
    </row>
    <row r="8" spans="1:13" ht="12.75">
      <c r="A8" s="2">
        <v>2</v>
      </c>
      <c r="B8" s="167" t="s">
        <v>47</v>
      </c>
      <c r="C8" s="1">
        <v>1997</v>
      </c>
      <c r="D8" s="12" t="s">
        <v>109</v>
      </c>
      <c r="E8" s="157">
        <v>84.6</v>
      </c>
      <c r="F8" s="157">
        <v>41.9</v>
      </c>
      <c r="G8" s="157">
        <v>50</v>
      </c>
      <c r="H8" s="258"/>
      <c r="I8" s="331">
        <v>30.2</v>
      </c>
      <c r="J8" s="258">
        <v>64</v>
      </c>
      <c r="K8" s="168"/>
      <c r="L8" s="157">
        <v>240.5</v>
      </c>
      <c r="M8" s="5"/>
    </row>
    <row r="9" spans="1:13" ht="12.75">
      <c r="A9" s="20">
        <v>3</v>
      </c>
      <c r="B9" s="208" t="s">
        <v>27</v>
      </c>
      <c r="C9" s="2">
        <v>1996</v>
      </c>
      <c r="D9" s="12" t="s">
        <v>177</v>
      </c>
      <c r="E9" s="157">
        <v>88.7</v>
      </c>
      <c r="F9" s="157">
        <v>22.8</v>
      </c>
      <c r="G9" s="157">
        <v>40</v>
      </c>
      <c r="H9" s="145">
        <v>64</v>
      </c>
      <c r="I9" s="42"/>
      <c r="J9" s="71">
        <v>67</v>
      </c>
      <c r="K9" s="85"/>
      <c r="L9" s="157">
        <v>218.5</v>
      </c>
      <c r="M9" s="5"/>
    </row>
    <row r="10" spans="1:13" ht="12.75">
      <c r="A10" s="3">
        <v>4</v>
      </c>
      <c r="B10" s="219" t="s">
        <v>7</v>
      </c>
      <c r="C10" s="32">
        <v>1996</v>
      </c>
      <c r="D10" s="29" t="s">
        <v>139</v>
      </c>
      <c r="E10" s="165">
        <v>115.9</v>
      </c>
      <c r="F10" s="165">
        <v>8.6</v>
      </c>
      <c r="G10" s="165"/>
      <c r="H10" s="234">
        <v>80</v>
      </c>
      <c r="I10" s="76"/>
      <c r="J10" s="382">
        <v>53.6</v>
      </c>
      <c r="K10" s="125"/>
      <c r="L10" s="165">
        <v>204.5</v>
      </c>
      <c r="M10" s="5"/>
    </row>
    <row r="11" spans="1:13" ht="13.5" thickBot="1">
      <c r="A11" s="25">
        <v>5</v>
      </c>
      <c r="B11" s="222" t="s">
        <v>8</v>
      </c>
      <c r="C11" s="25">
        <v>1997</v>
      </c>
      <c r="D11" s="26" t="s">
        <v>109</v>
      </c>
      <c r="E11" s="163">
        <v>10</v>
      </c>
      <c r="F11" s="163"/>
      <c r="G11" s="163">
        <v>67.5</v>
      </c>
      <c r="H11" s="283"/>
      <c r="I11" s="345">
        <v>25.5</v>
      </c>
      <c r="J11" s="283">
        <v>35.2</v>
      </c>
      <c r="K11" s="175"/>
      <c r="L11" s="73">
        <v>112.7</v>
      </c>
      <c r="M11" s="5"/>
    </row>
    <row r="12" spans="1:13" ht="12.75">
      <c r="A12" s="21">
        <v>6</v>
      </c>
      <c r="B12" s="178" t="s">
        <v>57</v>
      </c>
      <c r="C12" s="580">
        <v>1997</v>
      </c>
      <c r="D12" s="22" t="s">
        <v>109</v>
      </c>
      <c r="E12" s="164">
        <v>36.1</v>
      </c>
      <c r="F12" s="164"/>
      <c r="G12" s="164"/>
      <c r="H12" s="378">
        <v>35.4</v>
      </c>
      <c r="I12" s="327">
        <v>46.4</v>
      </c>
      <c r="J12" s="582">
        <v>32.6</v>
      </c>
      <c r="K12" s="583"/>
      <c r="L12" s="164">
        <v>82.5</v>
      </c>
      <c r="M12" s="5"/>
    </row>
    <row r="13" spans="1:13" ht="12.75">
      <c r="A13" s="21">
        <v>7</v>
      </c>
      <c r="B13" s="208" t="s">
        <v>49</v>
      </c>
      <c r="C13" s="2">
        <v>1997</v>
      </c>
      <c r="D13" s="128" t="s">
        <v>87</v>
      </c>
      <c r="E13" s="157"/>
      <c r="F13" s="157"/>
      <c r="G13" s="157">
        <v>47</v>
      </c>
      <c r="H13" s="258">
        <v>29.9</v>
      </c>
      <c r="I13" s="331"/>
      <c r="J13" s="331"/>
      <c r="K13" s="169">
        <v>14.9</v>
      </c>
      <c r="L13" s="72">
        <v>76.9</v>
      </c>
      <c r="M13" s="5"/>
    </row>
    <row r="14" spans="1:12" ht="12.75">
      <c r="A14" s="3">
        <v>8</v>
      </c>
      <c r="B14" s="167" t="s">
        <v>39</v>
      </c>
      <c r="C14" s="1">
        <v>1996</v>
      </c>
      <c r="D14" s="12" t="s">
        <v>108</v>
      </c>
      <c r="E14" s="581"/>
      <c r="F14" s="581"/>
      <c r="G14" s="157">
        <v>23.5</v>
      </c>
      <c r="H14" s="71"/>
      <c r="I14" s="42"/>
      <c r="J14" s="71">
        <v>43.6</v>
      </c>
      <c r="K14" s="85"/>
      <c r="L14" s="157">
        <f>SUM(G14:K14)</f>
        <v>67.1</v>
      </c>
    </row>
    <row r="15" spans="1:12" ht="13.5" thickBot="1">
      <c r="A15" s="62">
        <v>9</v>
      </c>
      <c r="B15" s="170" t="s">
        <v>306</v>
      </c>
      <c r="C15" s="384">
        <v>1996</v>
      </c>
      <c r="D15" s="26" t="s">
        <v>108</v>
      </c>
      <c r="E15" s="87"/>
      <c r="F15" s="87"/>
      <c r="G15" s="8">
        <v>43</v>
      </c>
      <c r="H15" s="45"/>
      <c r="I15" s="45"/>
      <c r="J15" s="45"/>
      <c r="K15" s="122"/>
      <c r="L15" s="8">
        <f>SUM(G15:K15)</f>
        <v>43</v>
      </c>
    </row>
    <row r="16" ht="12.75">
      <c r="G16"/>
    </row>
    <row r="18" ht="12.75">
      <c r="A18" t="s">
        <v>261</v>
      </c>
    </row>
    <row r="22" ht="12.75">
      <c r="J22" t="s">
        <v>299</v>
      </c>
    </row>
    <row r="33" ht="12.75">
      <c r="H3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32" sqref="I32"/>
    </sheetView>
  </sheetViews>
  <sheetFormatPr defaultColWidth="9.00390625" defaultRowHeight="12.75"/>
  <cols>
    <col min="1" max="1" width="3.00390625" style="0" bestFit="1" customWidth="1"/>
    <col min="2" max="2" width="20.00390625" style="0" bestFit="1" customWidth="1"/>
    <col min="4" max="4" width="35.625" style="0" bestFit="1" customWidth="1"/>
    <col min="5" max="5" width="13.625" style="0" bestFit="1" customWidth="1"/>
    <col min="6" max="6" width="13.25390625" style="0" bestFit="1" customWidth="1"/>
    <col min="7" max="7" width="10.875" style="0" bestFit="1" customWidth="1"/>
    <col min="8" max="8" width="10.125" style="0" bestFit="1" customWidth="1"/>
  </cols>
  <sheetData>
    <row r="1" spans="7:9" ht="12.75">
      <c r="G1" s="18"/>
      <c r="H1" s="18"/>
      <c r="I1" s="18"/>
    </row>
    <row r="2" spans="2:9" ht="12.75">
      <c r="B2" s="38" t="s">
        <v>24</v>
      </c>
      <c r="D2" t="s">
        <v>294</v>
      </c>
      <c r="G2" s="18"/>
      <c r="H2" s="18"/>
      <c r="I2" s="18"/>
    </row>
    <row r="3" spans="7:9" ht="12.75">
      <c r="G3" s="18"/>
      <c r="H3" s="18"/>
      <c r="I3" s="18"/>
    </row>
    <row r="4" spans="7:9" ht="13.5" thickBot="1">
      <c r="G4" s="18"/>
      <c r="H4" s="18"/>
      <c r="I4" s="5"/>
    </row>
    <row r="5" spans="7:9" ht="13.5" thickBot="1">
      <c r="G5" s="18"/>
      <c r="H5" s="445">
        <v>41301</v>
      </c>
      <c r="I5" s="5"/>
    </row>
    <row r="6" spans="1:9" ht="13.5" thickBot="1">
      <c r="A6" s="15" t="s">
        <v>12</v>
      </c>
      <c r="B6" s="9" t="s">
        <v>9</v>
      </c>
      <c r="C6" s="14" t="s">
        <v>10</v>
      </c>
      <c r="D6" s="14" t="s">
        <v>41</v>
      </c>
      <c r="E6" s="15" t="s">
        <v>292</v>
      </c>
      <c r="F6" s="19" t="s">
        <v>291</v>
      </c>
      <c r="G6" s="421" t="s">
        <v>23</v>
      </c>
      <c r="H6" s="309" t="s">
        <v>293</v>
      </c>
      <c r="I6" s="379" t="s">
        <v>34</v>
      </c>
    </row>
    <row r="7" spans="1:9" ht="12.75">
      <c r="A7" s="21">
        <v>1</v>
      </c>
      <c r="B7" s="100" t="s">
        <v>7</v>
      </c>
      <c r="C7" s="2">
        <v>1996</v>
      </c>
      <c r="D7" s="12" t="s">
        <v>109</v>
      </c>
      <c r="E7" s="164">
        <v>80</v>
      </c>
      <c r="F7" s="164"/>
      <c r="G7" s="173">
        <v>165.15</v>
      </c>
      <c r="H7" s="449">
        <v>80</v>
      </c>
      <c r="I7" s="180">
        <f aca="true" t="shared" si="0" ref="I7:I14">SUM(E7:H7)</f>
        <v>325.15</v>
      </c>
    </row>
    <row r="8" spans="1:9" ht="12.75">
      <c r="A8" s="2">
        <v>2</v>
      </c>
      <c r="B8" s="101" t="s">
        <v>27</v>
      </c>
      <c r="C8" s="21">
        <v>1996</v>
      </c>
      <c r="D8" s="12" t="s">
        <v>177</v>
      </c>
      <c r="E8" s="157">
        <v>51</v>
      </c>
      <c r="F8" s="157"/>
      <c r="G8" s="157">
        <v>108.81</v>
      </c>
      <c r="H8" s="16">
        <v>65</v>
      </c>
      <c r="I8" s="11">
        <f t="shared" si="0"/>
        <v>224.81</v>
      </c>
    </row>
    <row r="9" spans="1:9" ht="12.75">
      <c r="A9" s="2">
        <v>3</v>
      </c>
      <c r="B9" s="167" t="s">
        <v>57</v>
      </c>
      <c r="C9" s="193">
        <v>1997</v>
      </c>
      <c r="D9" s="12" t="s">
        <v>109</v>
      </c>
      <c r="E9" s="157">
        <v>37</v>
      </c>
      <c r="F9" s="157"/>
      <c r="G9" s="157">
        <v>65.86</v>
      </c>
      <c r="H9" s="17">
        <v>100</v>
      </c>
      <c r="I9" s="7">
        <f t="shared" si="0"/>
        <v>202.86</v>
      </c>
    </row>
    <row r="10" spans="1:9" ht="12.75">
      <c r="A10" s="480">
        <v>4</v>
      </c>
      <c r="B10" s="178" t="s">
        <v>47</v>
      </c>
      <c r="C10" s="575">
        <v>1997</v>
      </c>
      <c r="D10" s="481" t="s">
        <v>109</v>
      </c>
      <c r="E10" s="157">
        <v>24</v>
      </c>
      <c r="F10" s="157"/>
      <c r="G10" s="157"/>
      <c r="H10" s="17">
        <v>51</v>
      </c>
      <c r="I10" s="7">
        <f t="shared" si="0"/>
        <v>75</v>
      </c>
    </row>
    <row r="11" spans="1:9" ht="13.5" thickBot="1">
      <c r="A11" s="74">
        <v>5</v>
      </c>
      <c r="B11" s="222" t="s">
        <v>8</v>
      </c>
      <c r="C11" s="213">
        <v>1997</v>
      </c>
      <c r="D11" s="291" t="s">
        <v>109</v>
      </c>
      <c r="E11" s="163">
        <v>18</v>
      </c>
      <c r="F11" s="163"/>
      <c r="G11" s="163"/>
      <c r="H11" s="27">
        <v>55</v>
      </c>
      <c r="I11" s="8">
        <f t="shared" si="0"/>
        <v>73</v>
      </c>
    </row>
    <row r="12" spans="1:9" ht="12.75">
      <c r="A12" s="117">
        <v>6</v>
      </c>
      <c r="B12" s="225" t="s">
        <v>49</v>
      </c>
      <c r="C12" s="185">
        <v>1997</v>
      </c>
      <c r="D12" s="456" t="s">
        <v>87</v>
      </c>
      <c r="E12" s="164"/>
      <c r="F12" s="164"/>
      <c r="G12" s="164"/>
      <c r="H12" s="16">
        <v>47</v>
      </c>
      <c r="I12" s="11">
        <f t="shared" si="0"/>
        <v>47</v>
      </c>
    </row>
    <row r="13" spans="1:9" ht="12.75">
      <c r="A13" s="93">
        <v>7</v>
      </c>
      <c r="B13" s="208" t="s">
        <v>48</v>
      </c>
      <c r="C13" s="166">
        <v>1997</v>
      </c>
      <c r="D13" s="301" t="s">
        <v>109</v>
      </c>
      <c r="E13" s="157"/>
      <c r="F13" s="157"/>
      <c r="G13" s="157"/>
      <c r="H13" s="17">
        <v>43</v>
      </c>
      <c r="I13" s="7">
        <f t="shared" si="0"/>
        <v>43</v>
      </c>
    </row>
    <row r="14" spans="1:9" ht="13.5" thickBot="1">
      <c r="A14" s="74">
        <v>8</v>
      </c>
      <c r="B14" s="222" t="s">
        <v>0</v>
      </c>
      <c r="C14" s="25">
        <v>1996</v>
      </c>
      <c r="D14" s="26" t="s">
        <v>11</v>
      </c>
      <c r="E14" s="163"/>
      <c r="F14" s="163"/>
      <c r="G14" s="163"/>
      <c r="H14" s="27">
        <v>40</v>
      </c>
      <c r="I14" s="8">
        <f t="shared" si="0"/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.875" style="0" customWidth="1"/>
    <col min="2" max="2" width="20.125" style="0" bestFit="1" customWidth="1"/>
    <col min="3" max="3" width="5.00390625" style="0" bestFit="1" customWidth="1"/>
    <col min="4" max="4" width="40.375" style="0" bestFit="1" customWidth="1"/>
    <col min="5" max="5" width="13.625" style="0" bestFit="1" customWidth="1"/>
    <col min="6" max="6" width="13.25390625" style="0" bestFit="1" customWidth="1"/>
    <col min="7" max="7" width="10.875" style="0" bestFit="1" customWidth="1"/>
    <col min="8" max="8" width="10.75390625" style="0" bestFit="1" customWidth="1"/>
    <col min="9" max="9" width="10.75390625" style="0" customWidth="1"/>
    <col min="10" max="11" width="10.125" style="0" bestFit="1" customWidth="1"/>
  </cols>
  <sheetData>
    <row r="2" spans="2:4" ht="12.75">
      <c r="B2" s="38" t="s">
        <v>25</v>
      </c>
      <c r="D2" t="s">
        <v>15</v>
      </c>
    </row>
    <row r="4" ht="13.5" thickBot="1"/>
    <row r="5" spans="8:9" ht="13.5" thickBot="1">
      <c r="H5" s="595">
        <v>41147</v>
      </c>
      <c r="I5" s="393">
        <v>41342</v>
      </c>
    </row>
    <row r="6" spans="1:10" ht="13.5" thickBot="1">
      <c r="A6" s="19" t="s">
        <v>12</v>
      </c>
      <c r="B6" s="13" t="s">
        <v>9</v>
      </c>
      <c r="C6" s="14" t="s">
        <v>10</v>
      </c>
      <c r="D6" s="14" t="s">
        <v>41</v>
      </c>
      <c r="E6" s="15" t="s">
        <v>292</v>
      </c>
      <c r="F6" s="603" t="s">
        <v>291</v>
      </c>
      <c r="G6" s="421" t="s">
        <v>23</v>
      </c>
      <c r="H6" s="597" t="s">
        <v>266</v>
      </c>
      <c r="I6" s="392" t="s">
        <v>301</v>
      </c>
      <c r="J6" s="35" t="s">
        <v>34</v>
      </c>
    </row>
    <row r="7" spans="1:10" ht="12.75">
      <c r="A7" s="88">
        <v>1</v>
      </c>
      <c r="B7" s="42" t="s">
        <v>143</v>
      </c>
      <c r="C7" s="42">
        <v>1995</v>
      </c>
      <c r="D7" s="12" t="s">
        <v>144</v>
      </c>
      <c r="E7" s="157">
        <v>16.3</v>
      </c>
      <c r="F7" s="233"/>
      <c r="G7" s="152"/>
      <c r="H7" s="598">
        <v>38</v>
      </c>
      <c r="I7" s="17">
        <v>100</v>
      </c>
      <c r="J7" s="173">
        <v>116.3</v>
      </c>
    </row>
    <row r="8" spans="1:10" ht="12.75">
      <c r="A8" s="229">
        <v>2</v>
      </c>
      <c r="B8" s="596" t="s">
        <v>31</v>
      </c>
      <c r="C8" s="32">
        <v>1995</v>
      </c>
      <c r="D8" s="585" t="s">
        <v>88</v>
      </c>
      <c r="E8" s="89"/>
      <c r="F8" s="586"/>
      <c r="G8" s="89"/>
      <c r="H8" s="599">
        <v>27.4</v>
      </c>
      <c r="I8" s="80">
        <v>40</v>
      </c>
      <c r="J8" s="33">
        <v>40</v>
      </c>
    </row>
    <row r="9" spans="1:10" ht="12.75">
      <c r="A9" s="59">
        <v>2</v>
      </c>
      <c r="B9" s="584" t="s">
        <v>30</v>
      </c>
      <c r="C9" s="2">
        <v>1995</v>
      </c>
      <c r="D9" s="602" t="s">
        <v>88</v>
      </c>
      <c r="E9" s="84"/>
      <c r="F9" s="232"/>
      <c r="G9" s="84"/>
      <c r="H9" s="600"/>
      <c r="I9" s="17">
        <v>40</v>
      </c>
      <c r="J9" s="7">
        <v>40</v>
      </c>
    </row>
    <row r="10" spans="1:12" ht="13.5" thickBot="1">
      <c r="A10" s="385"/>
      <c r="B10" s="112" t="s">
        <v>172</v>
      </c>
      <c r="C10" s="25">
        <v>1995</v>
      </c>
      <c r="D10" s="26" t="s">
        <v>173</v>
      </c>
      <c r="E10" s="87"/>
      <c r="F10" s="307"/>
      <c r="G10" s="87"/>
      <c r="H10" s="601">
        <v>29.8</v>
      </c>
      <c r="I10" s="27"/>
      <c r="J10" s="496">
        <f>SUM(H10)</f>
        <v>29.8</v>
      </c>
      <c r="L10" s="38"/>
    </row>
    <row r="11" ht="12.75">
      <c r="I11" s="241"/>
    </row>
    <row r="13" ht="12.75">
      <c r="A13" t="s">
        <v>269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00390625" style="0" bestFit="1" customWidth="1"/>
    <col min="2" max="2" width="20.25390625" style="0" bestFit="1" customWidth="1"/>
    <col min="3" max="3" width="5.00390625" style="0" bestFit="1" customWidth="1"/>
    <col min="4" max="4" width="40.375" style="0" bestFit="1" customWidth="1"/>
    <col min="5" max="5" width="13.625" style="0" bestFit="1" customWidth="1"/>
    <col min="6" max="6" width="13.25390625" style="0" bestFit="1" customWidth="1"/>
    <col min="7" max="7" width="10.875" style="18" customWidth="1"/>
    <col min="8" max="10" width="10.125" style="0" bestFit="1" customWidth="1"/>
    <col min="11" max="11" width="6.125" style="0" bestFit="1" customWidth="1"/>
  </cols>
  <sheetData>
    <row r="2" spans="2:4" ht="12.75">
      <c r="B2" s="38" t="s">
        <v>25</v>
      </c>
      <c r="D2" t="s">
        <v>17</v>
      </c>
    </row>
    <row r="4" ht="13.5" thickBot="1"/>
    <row r="5" spans="8:10" ht="13.5" thickBot="1">
      <c r="H5" s="245">
        <v>41062</v>
      </c>
      <c r="I5" s="44">
        <v>41147</v>
      </c>
      <c r="J5" s="149">
        <v>41175</v>
      </c>
    </row>
    <row r="6" spans="1:11" ht="13.5" thickBot="1">
      <c r="A6" s="9" t="s">
        <v>12</v>
      </c>
      <c r="B6" s="13" t="s">
        <v>9</v>
      </c>
      <c r="C6" s="13" t="s">
        <v>10</v>
      </c>
      <c r="D6" s="10" t="s">
        <v>41</v>
      </c>
      <c r="E6" s="15" t="s">
        <v>292</v>
      </c>
      <c r="F6" s="19" t="s">
        <v>291</v>
      </c>
      <c r="G6" s="75" t="s">
        <v>23</v>
      </c>
      <c r="H6" s="444" t="s">
        <v>263</v>
      </c>
      <c r="I6" s="439" t="s">
        <v>264</v>
      </c>
      <c r="J6" s="438" t="s">
        <v>265</v>
      </c>
      <c r="K6" s="41" t="s">
        <v>34</v>
      </c>
    </row>
    <row r="7" spans="1:11" ht="12.75">
      <c r="A7" s="229">
        <v>1</v>
      </c>
      <c r="B7" s="76" t="s">
        <v>143</v>
      </c>
      <c r="C7" s="76">
        <v>1995</v>
      </c>
      <c r="D7" s="29" t="s">
        <v>144</v>
      </c>
      <c r="E7" s="180">
        <v>31</v>
      </c>
      <c r="F7" s="420">
        <v>6</v>
      </c>
      <c r="G7" s="33">
        <v>78.5</v>
      </c>
      <c r="H7" s="381">
        <v>38.4</v>
      </c>
      <c r="I7" s="380">
        <v>52</v>
      </c>
      <c r="J7" s="343">
        <v>41.6</v>
      </c>
      <c r="K7" s="286">
        <v>167.5</v>
      </c>
    </row>
    <row r="8" spans="1:11" ht="12.75">
      <c r="A8" s="59">
        <v>2</v>
      </c>
      <c r="B8" s="584" t="s">
        <v>30</v>
      </c>
      <c r="C8" s="12">
        <v>1995</v>
      </c>
      <c r="D8" s="585" t="s">
        <v>88</v>
      </c>
      <c r="E8" s="84"/>
      <c r="F8" s="232"/>
      <c r="G8" s="152"/>
      <c r="H8" s="258"/>
      <c r="I8" s="258">
        <v>28.6</v>
      </c>
      <c r="J8" s="326"/>
      <c r="K8" s="157">
        <f>SUM(I8:J8)</f>
        <v>28.6</v>
      </c>
    </row>
    <row r="9" spans="1:11" ht="12.75">
      <c r="A9" s="240">
        <v>3</v>
      </c>
      <c r="B9" s="115" t="s">
        <v>172</v>
      </c>
      <c r="C9" s="29">
        <v>1995</v>
      </c>
      <c r="D9" s="29" t="s">
        <v>173</v>
      </c>
      <c r="E9" s="89"/>
      <c r="F9" s="586"/>
      <c r="G9" s="89"/>
      <c r="H9" s="587"/>
      <c r="I9" s="303">
        <v>24.5</v>
      </c>
      <c r="J9" s="334"/>
      <c r="K9" s="165">
        <f>SUM(H9:J9)</f>
        <v>24.5</v>
      </c>
    </row>
    <row r="10" spans="1:11" ht="13.5" thickBot="1">
      <c r="A10" s="62">
        <v>4</v>
      </c>
      <c r="B10" s="45" t="s">
        <v>145</v>
      </c>
      <c r="C10" s="589">
        <v>1994</v>
      </c>
      <c r="D10" s="26" t="s">
        <v>146</v>
      </c>
      <c r="E10" s="87"/>
      <c r="F10" s="307"/>
      <c r="G10" s="8">
        <v>20</v>
      </c>
      <c r="H10" s="45"/>
      <c r="I10" s="45"/>
      <c r="J10" s="588"/>
      <c r="K10" s="8">
        <f>SUM(G10:J10)</f>
        <v>20</v>
      </c>
    </row>
    <row r="13" spans="1:7" ht="12.75">
      <c r="A13" t="s">
        <v>269</v>
      </c>
      <c r="G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3.00390625" style="0" bestFit="1" customWidth="1"/>
    <col min="2" max="2" width="17.25390625" style="0" bestFit="1" customWidth="1"/>
    <col min="3" max="3" width="5.00390625" style="0" bestFit="1" customWidth="1"/>
    <col min="4" max="4" width="35.625" style="0" bestFit="1" customWidth="1"/>
    <col min="5" max="5" width="13.625" style="0" bestFit="1" customWidth="1"/>
    <col min="6" max="6" width="13.25390625" style="0" bestFit="1" customWidth="1"/>
    <col min="7" max="7" width="11.00390625" style="5" customWidth="1"/>
    <col min="8" max="8" width="10.125" style="0" bestFit="1" customWidth="1"/>
    <col min="9" max="9" width="10.125" style="0" customWidth="1"/>
  </cols>
  <sheetData>
    <row r="2" spans="2:4" ht="12.75">
      <c r="B2" s="38" t="s">
        <v>26</v>
      </c>
      <c r="D2" t="s">
        <v>15</v>
      </c>
    </row>
    <row r="3" ht="13.5" thickBot="1"/>
    <row r="4" spans="7:9" ht="13.5" thickBot="1">
      <c r="G4" s="18"/>
      <c r="H4" s="493">
        <v>41174</v>
      </c>
      <c r="I4" s="393">
        <v>41342</v>
      </c>
    </row>
    <row r="5" spans="1:10" ht="13.5" thickBot="1">
      <c r="A5" s="19" t="s">
        <v>12</v>
      </c>
      <c r="B5" s="13" t="s">
        <v>9</v>
      </c>
      <c r="C5" s="14" t="s">
        <v>10</v>
      </c>
      <c r="D5" s="10" t="s">
        <v>41</v>
      </c>
      <c r="E5" s="15" t="s">
        <v>292</v>
      </c>
      <c r="F5" s="19" t="s">
        <v>291</v>
      </c>
      <c r="G5" s="75" t="s">
        <v>23</v>
      </c>
      <c r="H5" s="494" t="s">
        <v>267</v>
      </c>
      <c r="I5" s="392" t="s">
        <v>301</v>
      </c>
      <c r="J5" s="41" t="s">
        <v>34</v>
      </c>
    </row>
    <row r="6" spans="1:10" ht="12.75">
      <c r="A6" s="284">
        <v>1</v>
      </c>
      <c r="B6" s="242" t="s">
        <v>38</v>
      </c>
      <c r="C6" s="285">
        <v>1995</v>
      </c>
      <c r="D6" s="616" t="s">
        <v>109</v>
      </c>
      <c r="E6" s="286">
        <v>5.6</v>
      </c>
      <c r="F6" s="287"/>
      <c r="G6" s="617">
        <v>4.68</v>
      </c>
      <c r="H6" s="618">
        <v>44.2</v>
      </c>
      <c r="I6" s="503">
        <v>100</v>
      </c>
      <c r="J6" s="286">
        <v>110.3</v>
      </c>
    </row>
    <row r="7" spans="1:10" ht="13.5" thickBot="1">
      <c r="A7" s="25">
        <v>2</v>
      </c>
      <c r="B7" s="28" t="s">
        <v>65</v>
      </c>
      <c r="C7" s="384">
        <v>1994</v>
      </c>
      <c r="D7" s="227" t="s">
        <v>142</v>
      </c>
      <c r="E7" s="163">
        <v>34</v>
      </c>
      <c r="F7" s="432"/>
      <c r="G7" s="613"/>
      <c r="H7" s="87"/>
      <c r="I7" s="85"/>
      <c r="J7" s="163">
        <f>SUM(E7:H7)</f>
        <v>34</v>
      </c>
    </row>
    <row r="10" spans="1:7" ht="12.75">
      <c r="A10" t="s">
        <v>270</v>
      </c>
      <c r="G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.00390625" style="0" bestFit="1" customWidth="1"/>
    <col min="2" max="2" width="20.00390625" style="0" customWidth="1"/>
    <col min="3" max="3" width="5.00390625" style="0" bestFit="1" customWidth="1"/>
    <col min="4" max="4" width="35.625" style="0" bestFit="1" customWidth="1"/>
    <col min="5" max="5" width="9.25390625" style="0" bestFit="1" customWidth="1"/>
    <col min="6" max="10" width="10.125" style="0" customWidth="1"/>
    <col min="11" max="11" width="6.625" style="0" bestFit="1" customWidth="1"/>
    <col min="12" max="12" width="6.875" style="0" customWidth="1"/>
    <col min="13" max="13" width="7.625" style="0" customWidth="1"/>
  </cols>
  <sheetData>
    <row r="1" spans="2:4" ht="12.75">
      <c r="B1" s="121"/>
      <c r="D1" s="121"/>
    </row>
    <row r="3" spans="1:11" ht="12.75">
      <c r="A3" s="51"/>
      <c r="B3" s="52" t="s">
        <v>32</v>
      </c>
      <c r="C3" s="51"/>
      <c r="D3" s="51" t="s">
        <v>17</v>
      </c>
      <c r="E3" s="51"/>
      <c r="F3" s="51"/>
      <c r="G3" s="51"/>
      <c r="H3" s="51"/>
      <c r="I3" s="51"/>
      <c r="J3" s="51"/>
      <c r="K3" s="51"/>
    </row>
    <row r="4" ht="12.75">
      <c r="M4" s="144"/>
    </row>
    <row r="5" spans="1:11" ht="13.5" thickBot="1">
      <c r="A5" s="61"/>
      <c r="B5" s="97"/>
      <c r="C5" s="61"/>
      <c r="D5" s="61"/>
      <c r="E5" s="61"/>
      <c r="F5" s="61"/>
      <c r="G5" s="61"/>
      <c r="H5" s="61"/>
      <c r="I5" s="61"/>
      <c r="J5" s="61"/>
      <c r="K5" s="61"/>
    </row>
    <row r="6" spans="1:11" ht="13.5" thickBot="1">
      <c r="A6" s="61"/>
      <c r="B6" s="61"/>
      <c r="C6" s="61"/>
      <c r="D6" s="61"/>
      <c r="E6" s="61"/>
      <c r="F6" s="245">
        <v>41062</v>
      </c>
      <c r="G6" s="44">
        <v>41147</v>
      </c>
      <c r="H6" s="182">
        <v>41175</v>
      </c>
      <c r="I6" s="182">
        <v>41217</v>
      </c>
      <c r="J6" s="393">
        <v>41343</v>
      </c>
      <c r="K6" s="61"/>
    </row>
    <row r="7" spans="1:13" ht="13.5" thickBot="1">
      <c r="A7" s="53" t="s">
        <v>12</v>
      </c>
      <c r="B7" s="54" t="s">
        <v>9</v>
      </c>
      <c r="C7" s="54" t="s">
        <v>42</v>
      </c>
      <c r="D7" s="96" t="s">
        <v>41</v>
      </c>
      <c r="E7" s="187" t="s">
        <v>13</v>
      </c>
      <c r="F7" s="309" t="s">
        <v>156</v>
      </c>
      <c r="G7" s="46" t="s">
        <v>166</v>
      </c>
      <c r="H7" s="264" t="s">
        <v>174</v>
      </c>
      <c r="I7" s="264" t="s">
        <v>228</v>
      </c>
      <c r="J7" s="392" t="s">
        <v>301</v>
      </c>
      <c r="K7" s="188" t="s">
        <v>34</v>
      </c>
      <c r="M7" s="282"/>
    </row>
    <row r="8" spans="1:12" ht="12.75">
      <c r="A8" s="55">
        <v>1</v>
      </c>
      <c r="B8" s="217" t="s">
        <v>51</v>
      </c>
      <c r="C8" s="146">
        <v>2000</v>
      </c>
      <c r="D8" s="22" t="s">
        <v>109</v>
      </c>
      <c r="E8" s="114">
        <v>51.1</v>
      </c>
      <c r="F8" s="39"/>
      <c r="G8" s="39"/>
      <c r="H8" s="17">
        <v>58.5</v>
      </c>
      <c r="I8" s="16">
        <v>57.6</v>
      </c>
      <c r="J8" s="527">
        <v>100</v>
      </c>
      <c r="K8" s="114">
        <f>SUM(E8:J8)</f>
        <v>267.2</v>
      </c>
      <c r="L8" s="5"/>
    </row>
    <row r="9" spans="1:12" ht="12.75">
      <c r="A9" s="57">
        <v>2</v>
      </c>
      <c r="B9" s="216" t="s">
        <v>72</v>
      </c>
      <c r="C9" s="37">
        <v>2001</v>
      </c>
      <c r="D9" s="30" t="s">
        <v>109</v>
      </c>
      <c r="E9" s="214">
        <v>41.6</v>
      </c>
      <c r="F9" s="64">
        <v>36.9</v>
      </c>
      <c r="G9" s="64">
        <v>35.1</v>
      </c>
      <c r="H9" s="17">
        <v>49.5</v>
      </c>
      <c r="I9" s="17">
        <v>39.6</v>
      </c>
      <c r="J9" s="67">
        <v>80</v>
      </c>
      <c r="K9" s="33">
        <v>210.7</v>
      </c>
      <c r="L9" s="5"/>
    </row>
    <row r="10" spans="1:12" ht="12.75">
      <c r="A10" s="57">
        <v>3</v>
      </c>
      <c r="B10" s="244" t="s">
        <v>66</v>
      </c>
      <c r="C10" s="150">
        <v>2001</v>
      </c>
      <c r="D10" s="209" t="s">
        <v>109</v>
      </c>
      <c r="E10" s="84"/>
      <c r="F10" s="16">
        <v>34.2</v>
      </c>
      <c r="G10" s="16"/>
      <c r="H10" s="16">
        <v>42.3</v>
      </c>
      <c r="I10" s="16">
        <v>33.8</v>
      </c>
      <c r="J10" s="66"/>
      <c r="K10" s="7">
        <f>SUM(F10:J10)</f>
        <v>110.3</v>
      </c>
      <c r="L10" s="5"/>
    </row>
    <row r="11" spans="1:12" ht="12.75">
      <c r="A11" s="59">
        <v>4</v>
      </c>
      <c r="B11" s="167" t="s">
        <v>129</v>
      </c>
      <c r="C11" s="6">
        <v>2001</v>
      </c>
      <c r="D11" s="12" t="s">
        <v>109</v>
      </c>
      <c r="E11" s="84"/>
      <c r="F11" s="17"/>
      <c r="G11" s="17"/>
      <c r="H11" s="17"/>
      <c r="I11" s="17">
        <v>36.7</v>
      </c>
      <c r="J11" s="67">
        <v>65</v>
      </c>
      <c r="K11" s="7">
        <f>SUM(I11:J11)</f>
        <v>101.7</v>
      </c>
      <c r="L11" s="5"/>
    </row>
    <row r="12" spans="1:12" ht="13.5" thickBot="1">
      <c r="A12" s="257">
        <v>5</v>
      </c>
      <c r="B12" s="170" t="s">
        <v>148</v>
      </c>
      <c r="C12" s="28">
        <v>2000</v>
      </c>
      <c r="D12" s="31" t="s">
        <v>109</v>
      </c>
      <c r="E12" s="87"/>
      <c r="F12" s="27">
        <v>22.8</v>
      </c>
      <c r="G12" s="27"/>
      <c r="H12" s="27"/>
      <c r="I12" s="27">
        <v>14.4</v>
      </c>
      <c r="J12" s="69">
        <v>43</v>
      </c>
      <c r="K12" s="8">
        <f>SUM(F12:J12)</f>
        <v>80.2</v>
      </c>
      <c r="L12" s="5"/>
    </row>
    <row r="13" spans="1:12" ht="12.75">
      <c r="A13" s="56">
        <v>6</v>
      </c>
      <c r="B13" s="178" t="s">
        <v>184</v>
      </c>
      <c r="C13" s="48">
        <v>2001</v>
      </c>
      <c r="D13" s="22" t="s">
        <v>109</v>
      </c>
      <c r="E13" s="83"/>
      <c r="F13" s="119"/>
      <c r="G13" s="119"/>
      <c r="H13" s="119"/>
      <c r="I13" s="16">
        <v>22.3</v>
      </c>
      <c r="J13" s="66">
        <v>55</v>
      </c>
      <c r="K13" s="11">
        <f>SUM(I13:J13)</f>
        <v>77.3</v>
      </c>
      <c r="L13" s="5"/>
    </row>
    <row r="14" spans="1:12" ht="12.75">
      <c r="A14" s="315">
        <v>7</v>
      </c>
      <c r="B14" s="216" t="s">
        <v>106</v>
      </c>
      <c r="C14" s="37">
        <v>2004</v>
      </c>
      <c r="D14" s="29" t="s">
        <v>108</v>
      </c>
      <c r="E14" s="89"/>
      <c r="F14" s="94">
        <v>12.1</v>
      </c>
      <c r="G14" s="80">
        <v>25.4</v>
      </c>
      <c r="H14" s="80">
        <v>30.6</v>
      </c>
      <c r="I14" s="80">
        <v>17.3</v>
      </c>
      <c r="J14" s="82"/>
      <c r="K14" s="33">
        <f>SUM(G14:I14)</f>
        <v>73.3</v>
      </c>
      <c r="L14" s="5"/>
    </row>
    <row r="15" spans="1:12" ht="12.75">
      <c r="A15" s="57">
        <v>8</v>
      </c>
      <c r="B15" s="167" t="s">
        <v>230</v>
      </c>
      <c r="C15" s="6">
        <v>2002</v>
      </c>
      <c r="D15" s="12" t="s">
        <v>108</v>
      </c>
      <c r="E15" s="84"/>
      <c r="F15" s="85"/>
      <c r="G15" s="85"/>
      <c r="H15" s="85"/>
      <c r="I15" s="17">
        <v>15.8</v>
      </c>
      <c r="J15" s="67">
        <v>47</v>
      </c>
      <c r="K15" s="7">
        <f>SUM(I15:J15)</f>
        <v>62.8</v>
      </c>
      <c r="L15" s="5"/>
    </row>
    <row r="16" spans="1:12" ht="12.75">
      <c r="A16" s="55">
        <v>9</v>
      </c>
      <c r="B16" s="167" t="s">
        <v>101</v>
      </c>
      <c r="C16" s="6">
        <v>2002</v>
      </c>
      <c r="D16" s="143" t="s">
        <v>102</v>
      </c>
      <c r="E16" s="84"/>
      <c r="F16" s="17">
        <v>31.5</v>
      </c>
      <c r="G16" s="17"/>
      <c r="H16" s="16"/>
      <c r="I16" s="16">
        <v>30.96</v>
      </c>
      <c r="J16" s="71"/>
      <c r="K16" s="7">
        <f>SUM(F16:I16)</f>
        <v>62.46</v>
      </c>
      <c r="L16" s="5"/>
    </row>
    <row r="17" spans="1:12" ht="13.5" thickBot="1">
      <c r="A17" s="62">
        <v>10</v>
      </c>
      <c r="B17" s="170" t="s">
        <v>302</v>
      </c>
      <c r="C17" s="406">
        <v>2001</v>
      </c>
      <c r="D17" s="26" t="s">
        <v>108</v>
      </c>
      <c r="E17" s="87"/>
      <c r="F17" s="122"/>
      <c r="G17" s="122"/>
      <c r="H17" s="122"/>
      <c r="I17" s="122"/>
      <c r="J17" s="69">
        <v>51</v>
      </c>
      <c r="K17" s="8">
        <f>SUM(J17)</f>
        <v>51</v>
      </c>
      <c r="L17" s="5"/>
    </row>
    <row r="18" spans="1:12" ht="12.75">
      <c r="A18" s="419">
        <v>11</v>
      </c>
      <c r="B18" s="221" t="s">
        <v>70</v>
      </c>
      <c r="C18" s="60">
        <v>2000</v>
      </c>
      <c r="D18" s="209" t="s">
        <v>109</v>
      </c>
      <c r="E18" s="295"/>
      <c r="F18" s="39"/>
      <c r="G18" s="39"/>
      <c r="H18" s="39">
        <v>27.9</v>
      </c>
      <c r="I18" s="39">
        <v>20.16</v>
      </c>
      <c r="J18" s="184"/>
      <c r="K18" s="34">
        <f aca="true" t="shared" si="0" ref="K18:K41">SUM(F18:I18)</f>
        <v>48.06</v>
      </c>
      <c r="L18" s="5"/>
    </row>
    <row r="19" spans="1:12" ht="12.75">
      <c r="A19" s="57">
        <v>12</v>
      </c>
      <c r="B19" s="167" t="s">
        <v>121</v>
      </c>
      <c r="C19" s="42">
        <v>2002</v>
      </c>
      <c r="D19" s="12" t="s">
        <v>109</v>
      </c>
      <c r="E19" s="84"/>
      <c r="F19" s="85"/>
      <c r="G19" s="204"/>
      <c r="H19" s="17">
        <v>38.7</v>
      </c>
      <c r="I19" s="17"/>
      <c r="J19" s="67"/>
      <c r="K19" s="7">
        <f t="shared" si="0"/>
        <v>38.7</v>
      </c>
      <c r="L19" s="5"/>
    </row>
    <row r="20" spans="1:12" ht="12.75">
      <c r="A20" s="55">
        <v>13</v>
      </c>
      <c r="B20" s="167" t="s">
        <v>130</v>
      </c>
      <c r="C20" s="6">
        <v>2000</v>
      </c>
      <c r="D20" s="12" t="s">
        <v>109</v>
      </c>
      <c r="E20" s="84"/>
      <c r="F20" s="17"/>
      <c r="G20" s="17"/>
      <c r="H20" s="17"/>
      <c r="I20" s="17">
        <v>28.8</v>
      </c>
      <c r="J20" s="67"/>
      <c r="K20" s="7">
        <f t="shared" si="0"/>
        <v>28.8</v>
      </c>
      <c r="L20" s="5"/>
    </row>
    <row r="21" spans="1:12" ht="12.75">
      <c r="A21" s="315">
        <v>13</v>
      </c>
      <c r="B21" s="216" t="s">
        <v>120</v>
      </c>
      <c r="C21" s="76">
        <v>2000</v>
      </c>
      <c r="D21" s="530" t="s">
        <v>157</v>
      </c>
      <c r="E21" s="89"/>
      <c r="F21" s="80">
        <v>28.8</v>
      </c>
      <c r="G21" s="80"/>
      <c r="H21" s="80"/>
      <c r="I21" s="80"/>
      <c r="J21" s="82"/>
      <c r="K21" s="33">
        <f t="shared" si="0"/>
        <v>28.8</v>
      </c>
      <c r="L21" s="5"/>
    </row>
    <row r="22" spans="1:12" ht="13.5" thickBot="1">
      <c r="A22" s="62">
        <v>15</v>
      </c>
      <c r="B22" s="170" t="s">
        <v>160</v>
      </c>
      <c r="C22" s="28">
        <v>2001</v>
      </c>
      <c r="D22" s="26" t="s">
        <v>109</v>
      </c>
      <c r="E22" s="87"/>
      <c r="F22" s="27">
        <v>16.1</v>
      </c>
      <c r="G22" s="27"/>
      <c r="H22" s="27"/>
      <c r="I22" s="27">
        <v>11.5</v>
      </c>
      <c r="J22" s="69"/>
      <c r="K22" s="8">
        <f t="shared" si="0"/>
        <v>27.6</v>
      </c>
      <c r="L22" s="5"/>
    </row>
    <row r="23" spans="1:12" ht="12.75">
      <c r="A23" s="56">
        <v>16</v>
      </c>
      <c r="B23" s="178" t="s">
        <v>107</v>
      </c>
      <c r="C23" s="48">
        <v>2003</v>
      </c>
      <c r="D23" s="209" t="s">
        <v>108</v>
      </c>
      <c r="E23" s="155"/>
      <c r="F23" s="532"/>
      <c r="G23" s="16">
        <v>27.5</v>
      </c>
      <c r="H23" s="16"/>
      <c r="I23" s="16"/>
      <c r="J23" s="66"/>
      <c r="K23" s="11">
        <f t="shared" si="0"/>
        <v>27.5</v>
      </c>
      <c r="L23" s="5"/>
    </row>
    <row r="24" spans="1:12" ht="12.75">
      <c r="A24" s="55">
        <v>17</v>
      </c>
      <c r="B24" s="167" t="s">
        <v>140</v>
      </c>
      <c r="C24" s="6">
        <v>2002</v>
      </c>
      <c r="D24" s="12" t="s">
        <v>109</v>
      </c>
      <c r="E24" s="84"/>
      <c r="F24" s="85"/>
      <c r="G24" s="85"/>
      <c r="H24" s="85"/>
      <c r="I24" s="17">
        <v>26.6</v>
      </c>
      <c r="J24" s="67"/>
      <c r="K24" s="277">
        <f t="shared" si="0"/>
        <v>26.6</v>
      </c>
      <c r="L24" s="5"/>
    </row>
    <row r="25" spans="1:12" ht="12.75">
      <c r="A25" s="59">
        <v>18</v>
      </c>
      <c r="B25" s="167" t="s">
        <v>175</v>
      </c>
      <c r="C25" s="6">
        <v>2001</v>
      </c>
      <c r="D25" s="12" t="s">
        <v>176</v>
      </c>
      <c r="E25" s="84"/>
      <c r="F25" s="85"/>
      <c r="G25" s="85"/>
      <c r="H25" s="17">
        <v>25.2</v>
      </c>
      <c r="I25" s="16"/>
      <c r="J25" s="67"/>
      <c r="K25" s="7">
        <f t="shared" si="0"/>
        <v>25.2</v>
      </c>
      <c r="L25" s="5"/>
    </row>
    <row r="26" spans="1:12" ht="12.75">
      <c r="A26" s="315">
        <v>19</v>
      </c>
      <c r="B26" s="216" t="s">
        <v>149</v>
      </c>
      <c r="C26" s="37">
        <v>2000</v>
      </c>
      <c r="D26" s="29" t="s">
        <v>110</v>
      </c>
      <c r="E26" s="89"/>
      <c r="F26" s="80">
        <v>24.8</v>
      </c>
      <c r="G26" s="80"/>
      <c r="H26" s="80"/>
      <c r="I26" s="80"/>
      <c r="J26" s="82"/>
      <c r="K26" s="33">
        <f t="shared" si="0"/>
        <v>24.8</v>
      </c>
      <c r="L26" s="5"/>
    </row>
    <row r="27" spans="1:12" ht="13.5" thickBot="1">
      <c r="A27" s="116">
        <v>19</v>
      </c>
      <c r="B27" s="170" t="s">
        <v>132</v>
      </c>
      <c r="C27" s="28">
        <v>2003</v>
      </c>
      <c r="D27" s="26" t="s">
        <v>109</v>
      </c>
      <c r="E27" s="87"/>
      <c r="F27" s="27">
        <v>14.7</v>
      </c>
      <c r="G27" s="27"/>
      <c r="H27" s="27"/>
      <c r="I27" s="27">
        <v>10.1</v>
      </c>
      <c r="J27" s="69"/>
      <c r="K27" s="8">
        <f t="shared" si="0"/>
        <v>24.799999999999997</v>
      </c>
      <c r="L27" s="5"/>
    </row>
    <row r="28" spans="1:12" ht="12.75">
      <c r="A28" s="423">
        <v>21</v>
      </c>
      <c r="B28" s="178" t="s">
        <v>159</v>
      </c>
      <c r="C28" s="48">
        <v>2002</v>
      </c>
      <c r="D28" s="22" t="s">
        <v>109</v>
      </c>
      <c r="E28" s="83"/>
      <c r="F28" s="16">
        <v>20.8</v>
      </c>
      <c r="G28" s="16"/>
      <c r="H28" s="16"/>
      <c r="I28" s="16"/>
      <c r="J28" s="66"/>
      <c r="K28" s="11">
        <f t="shared" si="0"/>
        <v>20.8</v>
      </c>
      <c r="L28" s="5"/>
    </row>
    <row r="29" spans="1:12" ht="12.75">
      <c r="A29" s="57">
        <v>22</v>
      </c>
      <c r="B29" s="167" t="s">
        <v>229</v>
      </c>
      <c r="C29" s="6">
        <v>2002</v>
      </c>
      <c r="D29" s="12" t="s">
        <v>109</v>
      </c>
      <c r="E29" s="84"/>
      <c r="F29" s="85"/>
      <c r="G29" s="85"/>
      <c r="H29" s="85"/>
      <c r="I29" s="17">
        <v>18.7</v>
      </c>
      <c r="J29" s="67"/>
      <c r="K29" s="277">
        <f t="shared" si="0"/>
        <v>18.7</v>
      </c>
      <c r="L29" s="5"/>
    </row>
    <row r="30" spans="1:12" ht="12.75">
      <c r="A30" s="229">
        <v>23</v>
      </c>
      <c r="B30" s="216" t="s">
        <v>128</v>
      </c>
      <c r="C30" s="37">
        <v>2001</v>
      </c>
      <c r="D30" s="196" t="s">
        <v>87</v>
      </c>
      <c r="E30" s="89"/>
      <c r="F30" s="80">
        <v>17.4</v>
      </c>
      <c r="G30" s="80"/>
      <c r="H30" s="80"/>
      <c r="I30" s="80"/>
      <c r="J30" s="82"/>
      <c r="K30" s="33">
        <f t="shared" si="0"/>
        <v>17.4</v>
      </c>
      <c r="L30" s="5"/>
    </row>
    <row r="31" spans="1:12" ht="12.75">
      <c r="A31" s="57">
        <v>24</v>
      </c>
      <c r="B31" s="320" t="s">
        <v>151</v>
      </c>
      <c r="C31" s="529">
        <v>2005</v>
      </c>
      <c r="D31" s="29" t="s">
        <v>108</v>
      </c>
      <c r="E31" s="89"/>
      <c r="F31" s="80">
        <v>10.7</v>
      </c>
      <c r="G31" s="80"/>
      <c r="H31" s="80"/>
      <c r="I31" s="17">
        <v>3.6</v>
      </c>
      <c r="J31" s="67"/>
      <c r="K31" s="33">
        <f t="shared" si="0"/>
        <v>14.299999999999999</v>
      </c>
      <c r="L31" s="5"/>
    </row>
    <row r="32" spans="1:12" ht="13.5" thickBot="1">
      <c r="A32" s="319">
        <v>25</v>
      </c>
      <c r="B32" s="170" t="s">
        <v>131</v>
      </c>
      <c r="C32" s="28">
        <v>2003</v>
      </c>
      <c r="D32" s="26" t="s">
        <v>109</v>
      </c>
      <c r="E32" s="87"/>
      <c r="F32" s="27">
        <v>13.4</v>
      </c>
      <c r="G32" s="27"/>
      <c r="H32" s="27"/>
      <c r="I32" s="27"/>
      <c r="J32" s="69"/>
      <c r="K32" s="8">
        <f t="shared" si="0"/>
        <v>13.4</v>
      </c>
      <c r="L32" s="5"/>
    </row>
    <row r="33" spans="1:12" ht="12.75">
      <c r="A33" s="419">
        <v>26</v>
      </c>
      <c r="B33" s="221" t="s">
        <v>213</v>
      </c>
      <c r="C33" s="91">
        <v>2001</v>
      </c>
      <c r="D33" s="531" t="s">
        <v>100</v>
      </c>
      <c r="E33" s="231"/>
      <c r="F33" s="129"/>
      <c r="G33" s="129"/>
      <c r="H33" s="129"/>
      <c r="I33" s="39">
        <v>13</v>
      </c>
      <c r="J33" s="184"/>
      <c r="K33" s="34">
        <f t="shared" si="0"/>
        <v>13</v>
      </c>
      <c r="L33" s="5"/>
    </row>
    <row r="34" spans="1:12" ht="12.75">
      <c r="A34" s="57">
        <v>27</v>
      </c>
      <c r="B34" s="216" t="s">
        <v>215</v>
      </c>
      <c r="C34" s="37">
        <v>2004</v>
      </c>
      <c r="D34" s="212" t="s">
        <v>102</v>
      </c>
      <c r="E34" s="89"/>
      <c r="F34" s="76"/>
      <c r="G34" s="76"/>
      <c r="H34" s="125"/>
      <c r="I34" s="80">
        <v>8.6</v>
      </c>
      <c r="J34" s="82"/>
      <c r="K34" s="214">
        <f t="shared" si="0"/>
        <v>8.6</v>
      </c>
      <c r="L34" s="5"/>
    </row>
    <row r="35" spans="1:11" ht="12.75">
      <c r="A35" s="57">
        <v>28</v>
      </c>
      <c r="B35" s="167" t="s">
        <v>216</v>
      </c>
      <c r="C35" s="6">
        <v>2000</v>
      </c>
      <c r="D35" s="12" t="s">
        <v>109</v>
      </c>
      <c r="E35" s="84"/>
      <c r="F35" s="42"/>
      <c r="G35" s="42"/>
      <c r="H35" s="42"/>
      <c r="I35" s="17">
        <v>7.2</v>
      </c>
      <c r="J35" s="67"/>
      <c r="K35" s="277">
        <f t="shared" si="0"/>
        <v>7.2</v>
      </c>
    </row>
    <row r="36" spans="1:11" ht="12.75">
      <c r="A36" s="423">
        <v>29</v>
      </c>
      <c r="B36" s="178" t="s">
        <v>231</v>
      </c>
      <c r="C36" s="48">
        <v>2000</v>
      </c>
      <c r="D36" s="22" t="s">
        <v>109</v>
      </c>
      <c r="E36" s="83"/>
      <c r="F36" s="47"/>
      <c r="G36" s="47"/>
      <c r="H36" s="47"/>
      <c r="I36" s="16">
        <v>5.8</v>
      </c>
      <c r="J36" s="66"/>
      <c r="K36" s="278">
        <f t="shared" si="0"/>
        <v>5.8</v>
      </c>
    </row>
    <row r="37" spans="1:11" ht="13.5" thickBot="1">
      <c r="A37" s="116">
        <v>30</v>
      </c>
      <c r="B37" s="170" t="s">
        <v>232</v>
      </c>
      <c r="C37" s="28">
        <v>2002</v>
      </c>
      <c r="D37" s="26" t="s">
        <v>109</v>
      </c>
      <c r="E37" s="87"/>
      <c r="F37" s="45"/>
      <c r="G37" s="45"/>
      <c r="H37" s="45"/>
      <c r="I37" s="27">
        <v>5</v>
      </c>
      <c r="J37" s="69"/>
      <c r="K37" s="8">
        <f t="shared" si="0"/>
        <v>5</v>
      </c>
    </row>
    <row r="38" spans="1:11" ht="12.75">
      <c r="A38" s="56">
        <v>31</v>
      </c>
      <c r="B38" s="178" t="s">
        <v>214</v>
      </c>
      <c r="C38" s="48">
        <v>2005</v>
      </c>
      <c r="D38" s="210" t="s">
        <v>102</v>
      </c>
      <c r="E38" s="83"/>
      <c r="F38" s="47"/>
      <c r="G38" s="47"/>
      <c r="H38" s="47"/>
      <c r="I38" s="16">
        <v>4.3</v>
      </c>
      <c r="J38" s="66"/>
      <c r="K38" s="278">
        <f t="shared" si="0"/>
        <v>4.3</v>
      </c>
    </row>
    <row r="39" spans="1:11" ht="12.75">
      <c r="A39" s="315">
        <v>32</v>
      </c>
      <c r="B39" s="216" t="s">
        <v>233</v>
      </c>
      <c r="C39" s="37">
        <v>2000</v>
      </c>
      <c r="D39" s="29" t="s">
        <v>108</v>
      </c>
      <c r="E39" s="89"/>
      <c r="F39" s="76"/>
      <c r="G39" s="76"/>
      <c r="H39" s="76"/>
      <c r="I39" s="80">
        <v>2.9</v>
      </c>
      <c r="J39" s="82"/>
      <c r="K39" s="214">
        <f t="shared" si="0"/>
        <v>2.9</v>
      </c>
    </row>
    <row r="40" spans="1:11" ht="12.75">
      <c r="A40" s="528">
        <v>33</v>
      </c>
      <c r="B40" s="167" t="s">
        <v>234</v>
      </c>
      <c r="C40" s="6">
        <v>2002</v>
      </c>
      <c r="D40" s="12" t="s">
        <v>109</v>
      </c>
      <c r="E40" s="84"/>
      <c r="F40" s="42"/>
      <c r="G40" s="42"/>
      <c r="H40" s="42"/>
      <c r="I40" s="17">
        <v>2.2</v>
      </c>
      <c r="J40" s="67"/>
      <c r="K40" s="277">
        <f t="shared" si="0"/>
        <v>2.2</v>
      </c>
    </row>
    <row r="41" spans="1:11" ht="13.5" thickBot="1">
      <c r="A41" s="116">
        <v>34</v>
      </c>
      <c r="B41" s="170" t="s">
        <v>235</v>
      </c>
      <c r="C41" s="28">
        <v>2001</v>
      </c>
      <c r="D41" s="26" t="s">
        <v>109</v>
      </c>
      <c r="E41" s="87"/>
      <c r="F41" s="45"/>
      <c r="G41" s="45"/>
      <c r="H41" s="45"/>
      <c r="I41" s="27">
        <v>1.4</v>
      </c>
      <c r="J41" s="69"/>
      <c r="K41" s="230">
        <f t="shared" si="0"/>
        <v>1.4</v>
      </c>
    </row>
    <row r="42" ht="12.75">
      <c r="J42" s="2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00390625" style="0" bestFit="1" customWidth="1"/>
    <col min="2" max="2" width="16.25390625" style="0" bestFit="1" customWidth="1"/>
    <col min="3" max="3" width="5.00390625" style="0" bestFit="1" customWidth="1"/>
    <col min="4" max="4" width="35.625" style="0" bestFit="1" customWidth="1"/>
    <col min="5" max="5" width="13.625" style="0" bestFit="1" customWidth="1"/>
    <col min="6" max="6" width="13.25390625" style="0" bestFit="1" customWidth="1"/>
    <col min="7" max="7" width="10.75390625" style="18" bestFit="1" customWidth="1"/>
    <col min="8" max="8" width="10.125" style="0" bestFit="1" customWidth="1"/>
  </cols>
  <sheetData>
    <row r="2" spans="2:4" ht="12.75">
      <c r="B2" s="38" t="s">
        <v>26</v>
      </c>
      <c r="D2" t="s">
        <v>17</v>
      </c>
    </row>
    <row r="3" ht="13.5" thickBot="1">
      <c r="G3" s="5"/>
    </row>
    <row r="4" spans="7:8" ht="13.5" thickBot="1">
      <c r="G4"/>
      <c r="H4" s="493">
        <v>41062</v>
      </c>
    </row>
    <row r="5" spans="1:9" ht="13.5" thickBot="1">
      <c r="A5" s="13" t="s">
        <v>12</v>
      </c>
      <c r="B5" s="13" t="s">
        <v>9</v>
      </c>
      <c r="C5" s="13" t="s">
        <v>10</v>
      </c>
      <c r="D5" s="10" t="s">
        <v>41</v>
      </c>
      <c r="E5" s="15" t="s">
        <v>292</v>
      </c>
      <c r="F5" s="19" t="s">
        <v>291</v>
      </c>
      <c r="G5" s="75" t="s">
        <v>23</v>
      </c>
      <c r="H5" s="495" t="s">
        <v>268</v>
      </c>
      <c r="I5" s="35" t="s">
        <v>34</v>
      </c>
    </row>
    <row r="6" spans="1:9" ht="12.75">
      <c r="A6" s="387">
        <v>1</v>
      </c>
      <c r="B6" s="242" t="s">
        <v>65</v>
      </c>
      <c r="C6" s="388">
        <v>1994</v>
      </c>
      <c r="D6" s="212" t="s">
        <v>142</v>
      </c>
      <c r="E6" s="286">
        <v>61.9</v>
      </c>
      <c r="F6" s="286"/>
      <c r="G6" s="286"/>
      <c r="H6" s="60"/>
      <c r="I6" s="286">
        <f>SUM(E6:G6)</f>
        <v>61.9</v>
      </c>
    </row>
    <row r="7" spans="1:9" ht="13.5" thickBot="1">
      <c r="A7" s="383">
        <v>2</v>
      </c>
      <c r="B7" s="170" t="s">
        <v>38</v>
      </c>
      <c r="C7" s="384">
        <v>1995</v>
      </c>
      <c r="D7" s="26" t="s">
        <v>139</v>
      </c>
      <c r="E7" s="163">
        <v>8</v>
      </c>
      <c r="F7" s="163"/>
      <c r="G7" s="163"/>
      <c r="H7" s="296">
        <v>41.6</v>
      </c>
      <c r="I7" s="163">
        <v>8</v>
      </c>
    </row>
    <row r="11" spans="1:7" ht="12.75">
      <c r="A11" t="s">
        <v>270</v>
      </c>
      <c r="G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T33"/>
  <sheetViews>
    <sheetView zoomScalePageLayoutView="0" workbookViewId="0" topLeftCell="A1">
      <selection activeCell="B3" sqref="B3:B8"/>
    </sheetView>
  </sheetViews>
  <sheetFormatPr defaultColWidth="9.00390625" defaultRowHeight="12.75"/>
  <cols>
    <col min="1" max="1" width="3.00390625" style="0" bestFit="1" customWidth="1"/>
    <col min="2" max="2" width="5.625" style="5" bestFit="1" customWidth="1"/>
    <col min="3" max="4" width="4.625" style="5" bestFit="1" customWidth="1"/>
    <col min="5" max="5" width="5.00390625" style="5" bestFit="1" customWidth="1"/>
    <col min="6" max="6" width="5.00390625" style="5" customWidth="1"/>
    <col min="7" max="13" width="4.625" style="5" bestFit="1" customWidth="1"/>
    <col min="14" max="15" width="4.625" style="5" customWidth="1"/>
    <col min="16" max="19" width="4.625" style="5" bestFit="1" customWidth="1"/>
    <col min="20" max="21" width="4.625" style="0" bestFit="1" customWidth="1"/>
    <col min="22" max="22" width="4.625" style="0" customWidth="1"/>
    <col min="23" max="26" width="4.625" style="0" bestFit="1" customWidth="1"/>
    <col min="27" max="27" width="4.625" style="0" customWidth="1"/>
    <col min="28" max="36" width="4.625" style="0" bestFit="1" customWidth="1"/>
    <col min="37" max="37" width="4.625" style="0" customWidth="1"/>
    <col min="38" max="38" width="4.625" style="0" bestFit="1" customWidth="1"/>
    <col min="39" max="41" width="4.625" style="0" customWidth="1"/>
    <col min="42" max="45" width="4.625" style="0" bestFit="1" customWidth="1"/>
    <col min="46" max="46" width="4.625" style="0" customWidth="1"/>
  </cols>
  <sheetData>
    <row r="2" ht="13.5" thickBot="1"/>
    <row r="3" spans="1:46" ht="13.5" thickBot="1">
      <c r="A3" s="141">
        <v>1</v>
      </c>
      <c r="B3" s="113">
        <v>100</v>
      </c>
      <c r="C3" s="132">
        <v>99</v>
      </c>
      <c r="D3" s="113">
        <v>98</v>
      </c>
      <c r="E3" s="132">
        <v>96</v>
      </c>
      <c r="F3" s="132">
        <v>95</v>
      </c>
      <c r="G3" s="113">
        <v>94</v>
      </c>
      <c r="H3" s="113">
        <v>93</v>
      </c>
      <c r="I3" s="113">
        <v>92</v>
      </c>
      <c r="J3" s="113">
        <v>91</v>
      </c>
      <c r="K3" s="113">
        <v>90</v>
      </c>
      <c r="L3" s="113">
        <v>89</v>
      </c>
      <c r="M3" s="113">
        <v>88</v>
      </c>
      <c r="N3" s="113">
        <v>87</v>
      </c>
      <c r="O3" s="113">
        <v>86</v>
      </c>
      <c r="P3" s="113">
        <v>85</v>
      </c>
      <c r="Q3" s="113">
        <v>84</v>
      </c>
      <c r="R3" s="113">
        <v>83</v>
      </c>
      <c r="S3" s="113">
        <v>82</v>
      </c>
      <c r="T3" s="113">
        <v>81</v>
      </c>
      <c r="U3" s="113">
        <v>80</v>
      </c>
      <c r="V3" s="113">
        <v>79</v>
      </c>
      <c r="W3" s="113">
        <v>76</v>
      </c>
      <c r="X3" s="113">
        <v>73</v>
      </c>
      <c r="Y3" s="113">
        <v>72</v>
      </c>
      <c r="Z3" s="113">
        <v>71</v>
      </c>
      <c r="AA3" s="113">
        <v>69</v>
      </c>
      <c r="AB3" s="113">
        <v>68</v>
      </c>
      <c r="AC3" s="113">
        <v>67</v>
      </c>
      <c r="AD3" s="113">
        <v>66</v>
      </c>
      <c r="AE3" s="199">
        <v>65</v>
      </c>
      <c r="AF3" s="199">
        <v>63</v>
      </c>
      <c r="AG3" s="199">
        <v>62</v>
      </c>
      <c r="AH3" s="200">
        <v>61</v>
      </c>
      <c r="AI3" s="201">
        <v>60</v>
      </c>
      <c r="AJ3" s="201">
        <v>59</v>
      </c>
      <c r="AK3" s="113">
        <v>58</v>
      </c>
      <c r="AL3" s="199">
        <v>57</v>
      </c>
      <c r="AM3" s="199">
        <v>56</v>
      </c>
      <c r="AN3" s="199">
        <v>54</v>
      </c>
      <c r="AO3" s="199">
        <v>48</v>
      </c>
      <c r="AP3" s="200">
        <v>43</v>
      </c>
      <c r="AQ3" s="247">
        <v>41</v>
      </c>
      <c r="AR3" s="113">
        <v>40</v>
      </c>
      <c r="AS3" s="113">
        <v>39</v>
      </c>
      <c r="AT3" s="248">
        <v>27</v>
      </c>
    </row>
    <row r="4" spans="1:46" ht="12.75">
      <c r="A4" s="111">
        <v>2</v>
      </c>
      <c r="B4" s="103">
        <v>80</v>
      </c>
      <c r="C4" s="137">
        <v>79.2</v>
      </c>
      <c r="D4" s="104">
        <v>78.4</v>
      </c>
      <c r="E4" s="133" t="s">
        <v>91</v>
      </c>
      <c r="F4" s="133">
        <v>76</v>
      </c>
      <c r="G4" s="104">
        <v>75.2</v>
      </c>
      <c r="H4" s="104">
        <v>74.7</v>
      </c>
      <c r="I4" s="104">
        <v>73.6</v>
      </c>
      <c r="J4" s="104">
        <v>72.8</v>
      </c>
      <c r="K4" s="105">
        <v>72</v>
      </c>
      <c r="L4" s="104">
        <v>71.2</v>
      </c>
      <c r="M4" s="104">
        <v>70.4</v>
      </c>
      <c r="N4" s="104">
        <v>69.6</v>
      </c>
      <c r="O4" s="104">
        <v>68.8</v>
      </c>
      <c r="P4" s="104">
        <v>68</v>
      </c>
      <c r="Q4" s="105">
        <v>67.2</v>
      </c>
      <c r="R4" s="105">
        <v>66.4</v>
      </c>
      <c r="S4" s="104">
        <v>65.6</v>
      </c>
      <c r="T4" s="104">
        <v>64.8</v>
      </c>
      <c r="U4" s="104">
        <v>64</v>
      </c>
      <c r="V4" s="104">
        <v>63.2</v>
      </c>
      <c r="W4" s="105">
        <v>60.8</v>
      </c>
      <c r="X4" s="104">
        <v>58.4</v>
      </c>
      <c r="Y4" s="104">
        <v>57.6</v>
      </c>
      <c r="Z4" s="104">
        <v>56.8</v>
      </c>
      <c r="AA4" s="104">
        <v>55.2</v>
      </c>
      <c r="AB4" s="104">
        <v>54.4</v>
      </c>
      <c r="AC4" s="105">
        <v>53.6</v>
      </c>
      <c r="AD4" s="105">
        <v>52.8</v>
      </c>
      <c r="AE4" s="202">
        <v>52</v>
      </c>
      <c r="AF4" s="202">
        <v>50.4</v>
      </c>
      <c r="AG4" s="203">
        <v>49.6</v>
      </c>
      <c r="AH4" s="203">
        <v>48.8</v>
      </c>
      <c r="AI4" s="202">
        <v>48</v>
      </c>
      <c r="AJ4" s="202">
        <v>47.2</v>
      </c>
      <c r="AK4" s="202">
        <v>46.4</v>
      </c>
      <c r="AL4" s="202">
        <v>45.6</v>
      </c>
      <c r="AM4" s="202">
        <v>44.8</v>
      </c>
      <c r="AN4" s="202">
        <v>43.2</v>
      </c>
      <c r="AO4" s="202">
        <v>38.4</v>
      </c>
      <c r="AP4" s="202">
        <v>34.4</v>
      </c>
      <c r="AQ4" s="202">
        <v>32.8</v>
      </c>
      <c r="AR4" s="105">
        <v>32</v>
      </c>
      <c r="AS4" s="105">
        <v>31.2</v>
      </c>
      <c r="AT4" s="105">
        <v>21.6</v>
      </c>
    </row>
    <row r="5" spans="1:46" ht="12.75">
      <c r="A5" s="109">
        <v>3</v>
      </c>
      <c r="B5" s="99">
        <v>65</v>
      </c>
      <c r="C5" s="138">
        <v>64.35</v>
      </c>
      <c r="D5" s="102">
        <v>63.7</v>
      </c>
      <c r="E5" s="134" t="s">
        <v>92</v>
      </c>
      <c r="F5" s="134">
        <v>61.75</v>
      </c>
      <c r="G5" s="102">
        <v>61.1</v>
      </c>
      <c r="H5" s="102">
        <v>60.5</v>
      </c>
      <c r="I5" s="102">
        <v>59.8</v>
      </c>
      <c r="J5" s="102">
        <v>59.15</v>
      </c>
      <c r="K5" s="81">
        <v>58.5</v>
      </c>
      <c r="L5" s="102">
        <v>57.9</v>
      </c>
      <c r="M5" s="102">
        <v>57.2</v>
      </c>
      <c r="N5" s="102">
        <v>56.6</v>
      </c>
      <c r="O5" s="102">
        <v>55.9</v>
      </c>
      <c r="P5" s="102">
        <v>55.3</v>
      </c>
      <c r="Q5" s="81">
        <v>54.6</v>
      </c>
      <c r="R5" s="81">
        <v>54</v>
      </c>
      <c r="S5" s="102">
        <v>53.3</v>
      </c>
      <c r="T5" s="102">
        <v>52.7</v>
      </c>
      <c r="U5" s="102">
        <v>52</v>
      </c>
      <c r="V5" s="102">
        <v>51.35</v>
      </c>
      <c r="W5" s="81">
        <v>49.4</v>
      </c>
      <c r="X5" s="102">
        <v>47.5</v>
      </c>
      <c r="Y5" s="102">
        <v>46.8</v>
      </c>
      <c r="Z5" s="102">
        <v>46.2</v>
      </c>
      <c r="AA5" s="102">
        <v>44.9</v>
      </c>
      <c r="AB5" s="102">
        <v>44.2</v>
      </c>
      <c r="AC5" s="81">
        <v>43.6</v>
      </c>
      <c r="AD5" s="81">
        <v>42.9</v>
      </c>
      <c r="AE5" s="204">
        <v>42.25</v>
      </c>
      <c r="AF5" s="204">
        <v>40.95</v>
      </c>
      <c r="AG5" s="205">
        <v>40.3</v>
      </c>
      <c r="AH5" s="205">
        <v>39.65</v>
      </c>
      <c r="AI5" s="204">
        <v>39</v>
      </c>
      <c r="AJ5" s="204">
        <v>38.4</v>
      </c>
      <c r="AK5" s="204">
        <v>37.7</v>
      </c>
      <c r="AL5" s="204">
        <v>37.1</v>
      </c>
      <c r="AM5" s="204">
        <v>36.4</v>
      </c>
      <c r="AN5" s="204">
        <v>35.1</v>
      </c>
      <c r="AO5" s="204">
        <v>31.2</v>
      </c>
      <c r="AP5" s="204">
        <v>27.95</v>
      </c>
      <c r="AQ5" s="204">
        <v>26.7</v>
      </c>
      <c r="AR5" s="81">
        <v>26</v>
      </c>
      <c r="AS5" s="81">
        <v>25.4</v>
      </c>
      <c r="AT5" s="81">
        <v>17.5</v>
      </c>
    </row>
    <row r="6" spans="1:46" ht="12.75">
      <c r="A6" s="109">
        <v>4</v>
      </c>
      <c r="B6" s="99">
        <v>55</v>
      </c>
      <c r="C6" s="138">
        <v>54.45</v>
      </c>
      <c r="D6" s="102">
        <v>53.9</v>
      </c>
      <c r="E6" s="134" t="s">
        <v>93</v>
      </c>
      <c r="F6" s="134">
        <v>52.25</v>
      </c>
      <c r="G6" s="102">
        <v>51.7</v>
      </c>
      <c r="H6" s="102">
        <v>51.2</v>
      </c>
      <c r="I6" s="102">
        <v>50.6</v>
      </c>
      <c r="J6" s="102">
        <v>50.05</v>
      </c>
      <c r="K6" s="81">
        <v>49.5</v>
      </c>
      <c r="L6" s="102">
        <v>49</v>
      </c>
      <c r="M6" s="102">
        <v>48.4</v>
      </c>
      <c r="N6" s="102">
        <v>47.9</v>
      </c>
      <c r="O6" s="102">
        <v>47.3</v>
      </c>
      <c r="P6" s="102">
        <v>46.6</v>
      </c>
      <c r="Q6" s="81">
        <v>46.2</v>
      </c>
      <c r="R6" s="81">
        <v>45.7</v>
      </c>
      <c r="S6" s="102">
        <v>45.1</v>
      </c>
      <c r="T6" s="102">
        <v>44.6</v>
      </c>
      <c r="U6" s="102">
        <v>44</v>
      </c>
      <c r="V6" s="102">
        <v>43.45</v>
      </c>
      <c r="W6" s="81">
        <v>41.8</v>
      </c>
      <c r="X6" s="102">
        <v>40.2</v>
      </c>
      <c r="Y6" s="102">
        <v>39.6</v>
      </c>
      <c r="Z6" s="102">
        <v>39.1</v>
      </c>
      <c r="AA6" s="102">
        <v>38</v>
      </c>
      <c r="AB6" s="102">
        <v>37.4</v>
      </c>
      <c r="AC6" s="81">
        <v>36.9</v>
      </c>
      <c r="AD6" s="81">
        <v>36.3</v>
      </c>
      <c r="AE6" s="204">
        <v>35.75</v>
      </c>
      <c r="AF6" s="204">
        <v>34.65</v>
      </c>
      <c r="AG6" s="205">
        <v>34.1</v>
      </c>
      <c r="AH6" s="205">
        <v>33.55</v>
      </c>
      <c r="AI6" s="204">
        <v>33</v>
      </c>
      <c r="AJ6" s="204">
        <v>32.5</v>
      </c>
      <c r="AK6" s="204">
        <v>31.9</v>
      </c>
      <c r="AL6" s="204">
        <v>31.4</v>
      </c>
      <c r="AM6" s="204">
        <v>30.8</v>
      </c>
      <c r="AN6" s="204">
        <v>29.7</v>
      </c>
      <c r="AO6" s="204">
        <v>26.4</v>
      </c>
      <c r="AP6" s="204">
        <v>23.65</v>
      </c>
      <c r="AQ6" s="204">
        <v>22.6</v>
      </c>
      <c r="AR6" s="81">
        <v>22</v>
      </c>
      <c r="AS6" s="81">
        <v>21.5</v>
      </c>
      <c r="AT6" s="81">
        <v>14.9</v>
      </c>
    </row>
    <row r="7" spans="1:46" ht="13.5" thickBot="1">
      <c r="A7" s="110">
        <v>5</v>
      </c>
      <c r="B7" s="106">
        <v>51</v>
      </c>
      <c r="C7" s="135">
        <v>50.49</v>
      </c>
      <c r="D7" s="107">
        <v>50</v>
      </c>
      <c r="E7" s="135">
        <v>49</v>
      </c>
      <c r="F7" s="135">
        <v>48.45</v>
      </c>
      <c r="G7" s="107">
        <v>47.9</v>
      </c>
      <c r="H7" s="107">
        <v>47.4</v>
      </c>
      <c r="I7" s="107">
        <v>46.2</v>
      </c>
      <c r="J7" s="107">
        <v>46.41</v>
      </c>
      <c r="K7" s="108">
        <v>45.9</v>
      </c>
      <c r="L7" s="107">
        <v>45.4</v>
      </c>
      <c r="M7" s="107">
        <v>44.88</v>
      </c>
      <c r="N7" s="107">
        <v>44.4</v>
      </c>
      <c r="O7" s="107">
        <v>43.86</v>
      </c>
      <c r="P7" s="107">
        <v>43.4</v>
      </c>
      <c r="Q7" s="108">
        <v>42.8</v>
      </c>
      <c r="R7" s="108">
        <v>42.3</v>
      </c>
      <c r="S7" s="107">
        <v>41.8</v>
      </c>
      <c r="T7" s="107">
        <v>41.3</v>
      </c>
      <c r="U7" s="107">
        <v>40.8</v>
      </c>
      <c r="V7" s="107">
        <v>38.25</v>
      </c>
      <c r="W7" s="108">
        <v>38.8</v>
      </c>
      <c r="X7" s="107">
        <v>37.2</v>
      </c>
      <c r="Y7" s="107">
        <v>36.7</v>
      </c>
      <c r="Z7" s="107">
        <v>36.2</v>
      </c>
      <c r="AA7" s="107">
        <v>35.2</v>
      </c>
      <c r="AB7" s="107">
        <v>34.68</v>
      </c>
      <c r="AC7" s="108">
        <v>34.2</v>
      </c>
      <c r="AD7" s="108">
        <v>33.7</v>
      </c>
      <c r="AE7" s="206">
        <v>33.15</v>
      </c>
      <c r="AF7" s="206">
        <v>32.1</v>
      </c>
      <c r="AG7" s="207">
        <v>31.6</v>
      </c>
      <c r="AH7" s="107">
        <v>31.11</v>
      </c>
      <c r="AI7" s="206">
        <v>30.6</v>
      </c>
      <c r="AJ7" s="206"/>
      <c r="AK7" s="206">
        <v>29.6</v>
      </c>
      <c r="AL7" s="206">
        <v>29.1</v>
      </c>
      <c r="AM7" s="206">
        <v>28.6</v>
      </c>
      <c r="AN7" s="206">
        <v>27.5</v>
      </c>
      <c r="AO7" s="206"/>
      <c r="AP7" s="206">
        <v>21.9</v>
      </c>
      <c r="AQ7" s="206">
        <v>20.9</v>
      </c>
      <c r="AR7" s="108">
        <v>20.4</v>
      </c>
      <c r="AS7" s="108">
        <v>19.9</v>
      </c>
      <c r="AT7" s="108">
        <v>13.8</v>
      </c>
    </row>
    <row r="8" spans="1:46" ht="12.75">
      <c r="A8" s="111">
        <v>6</v>
      </c>
      <c r="B8" s="103">
        <v>47</v>
      </c>
      <c r="C8" s="137">
        <v>46.53</v>
      </c>
      <c r="D8" s="104">
        <v>46.1</v>
      </c>
      <c r="E8" s="133" t="s">
        <v>94</v>
      </c>
      <c r="F8" s="133">
        <v>44.65</v>
      </c>
      <c r="G8" s="104">
        <v>44.2</v>
      </c>
      <c r="H8" s="104">
        <v>43.7</v>
      </c>
      <c r="I8" s="104">
        <v>43.2</v>
      </c>
      <c r="J8" s="104">
        <v>42.77</v>
      </c>
      <c r="K8" s="105">
        <v>42.3</v>
      </c>
      <c r="L8" s="104">
        <v>41.8</v>
      </c>
      <c r="M8" s="104">
        <v>41.36</v>
      </c>
      <c r="N8" s="104">
        <v>40.9</v>
      </c>
      <c r="O8" s="104">
        <v>40.4</v>
      </c>
      <c r="P8" s="104">
        <v>40</v>
      </c>
      <c r="Q8" s="105">
        <v>39.5</v>
      </c>
      <c r="R8" s="105">
        <v>39</v>
      </c>
      <c r="S8" s="104">
        <v>38.5</v>
      </c>
      <c r="T8" s="104">
        <v>38.1</v>
      </c>
      <c r="U8" s="104">
        <v>37.6</v>
      </c>
      <c r="V8" s="104">
        <v>37.1</v>
      </c>
      <c r="W8" s="105">
        <v>35.7</v>
      </c>
      <c r="X8" s="104">
        <v>34.3</v>
      </c>
      <c r="Y8" s="104">
        <v>33.8</v>
      </c>
      <c r="Z8" s="104">
        <v>33.4</v>
      </c>
      <c r="AA8" s="104">
        <v>32.4</v>
      </c>
      <c r="AB8" s="104">
        <v>31.96</v>
      </c>
      <c r="AC8" s="105">
        <v>31.5</v>
      </c>
      <c r="AD8" s="105">
        <v>31</v>
      </c>
      <c r="AE8" s="202">
        <v>30.55</v>
      </c>
      <c r="AF8" s="202">
        <v>29.6</v>
      </c>
      <c r="AG8" s="203">
        <v>29.1</v>
      </c>
      <c r="AH8" s="203">
        <v>28.67</v>
      </c>
      <c r="AI8" s="202">
        <v>28.2</v>
      </c>
      <c r="AJ8" s="202"/>
      <c r="AK8" s="202">
        <v>27.3</v>
      </c>
      <c r="AL8" s="202">
        <v>26.8</v>
      </c>
      <c r="AM8" s="202">
        <v>26.3</v>
      </c>
      <c r="AN8" s="202">
        <v>25.4</v>
      </c>
      <c r="AO8" s="202"/>
      <c r="AP8" s="202"/>
      <c r="AQ8" s="202">
        <v>19.3</v>
      </c>
      <c r="AR8" s="105">
        <v>18.8</v>
      </c>
      <c r="AS8" s="105">
        <v>18.3</v>
      </c>
      <c r="AT8" s="105">
        <v>12.7</v>
      </c>
    </row>
    <row r="9" spans="1:46" ht="12.75">
      <c r="A9" s="109">
        <v>7</v>
      </c>
      <c r="B9" s="99">
        <v>43</v>
      </c>
      <c r="C9" s="138">
        <v>42.57</v>
      </c>
      <c r="D9" s="102">
        <v>42.1</v>
      </c>
      <c r="E9" s="134" t="s">
        <v>95</v>
      </c>
      <c r="F9" s="134">
        <v>40.85</v>
      </c>
      <c r="G9" s="102">
        <v>40.4</v>
      </c>
      <c r="H9" s="102">
        <v>40</v>
      </c>
      <c r="I9" s="102">
        <v>39.6</v>
      </c>
      <c r="J9" s="102">
        <v>39.13</v>
      </c>
      <c r="K9" s="81">
        <v>38.7</v>
      </c>
      <c r="L9" s="102">
        <v>38.3</v>
      </c>
      <c r="M9" s="102">
        <v>37.8</v>
      </c>
      <c r="N9" s="102">
        <v>37.4</v>
      </c>
      <c r="O9" s="102">
        <v>36.98</v>
      </c>
      <c r="P9" s="102">
        <v>36.6</v>
      </c>
      <c r="Q9" s="81">
        <v>36.1</v>
      </c>
      <c r="R9" s="81">
        <v>35.7</v>
      </c>
      <c r="S9" s="102">
        <v>35.3</v>
      </c>
      <c r="T9" s="102">
        <v>34.8</v>
      </c>
      <c r="U9" s="102">
        <v>34.4</v>
      </c>
      <c r="V9" s="102">
        <v>33.97</v>
      </c>
      <c r="W9" s="81">
        <v>32.7</v>
      </c>
      <c r="X9" s="102">
        <v>31.4</v>
      </c>
      <c r="Y9" s="102">
        <v>30.96</v>
      </c>
      <c r="Z9" s="102">
        <v>30.5</v>
      </c>
      <c r="AA9" s="102">
        <v>29.7</v>
      </c>
      <c r="AB9" s="102"/>
      <c r="AC9" s="81">
        <v>28.8</v>
      </c>
      <c r="AD9" s="81">
        <v>28.4</v>
      </c>
      <c r="AE9" s="204">
        <v>27.95</v>
      </c>
      <c r="AF9" s="204">
        <v>27.09</v>
      </c>
      <c r="AG9" s="205">
        <v>26.7</v>
      </c>
      <c r="AH9" s="205"/>
      <c r="AI9" s="204">
        <v>25.8</v>
      </c>
      <c r="AJ9" s="204"/>
      <c r="AK9" s="204"/>
      <c r="AL9" s="204"/>
      <c r="AM9" s="204">
        <v>24.1</v>
      </c>
      <c r="AN9" s="204"/>
      <c r="AO9" s="204"/>
      <c r="AP9" s="204"/>
      <c r="AQ9" s="204"/>
      <c r="AR9" s="81">
        <v>17.2</v>
      </c>
      <c r="AS9" s="81"/>
      <c r="AT9" s="81"/>
    </row>
    <row r="10" spans="1:46" ht="12.75">
      <c r="A10" s="109">
        <v>8</v>
      </c>
      <c r="B10" s="99">
        <v>40</v>
      </c>
      <c r="C10" s="138">
        <v>39.6</v>
      </c>
      <c r="D10" s="102">
        <v>39.2</v>
      </c>
      <c r="E10" s="134" t="s">
        <v>96</v>
      </c>
      <c r="F10" s="134">
        <v>38</v>
      </c>
      <c r="G10" s="102">
        <v>37.6</v>
      </c>
      <c r="H10" s="102">
        <v>37.2</v>
      </c>
      <c r="I10" s="102">
        <v>36.8</v>
      </c>
      <c r="J10" s="102">
        <v>36.4</v>
      </c>
      <c r="K10" s="81">
        <v>36</v>
      </c>
      <c r="L10" s="102">
        <v>35.6</v>
      </c>
      <c r="M10" s="102">
        <v>35.2</v>
      </c>
      <c r="N10" s="102">
        <v>34.8</v>
      </c>
      <c r="O10" s="102">
        <v>34.4</v>
      </c>
      <c r="P10" s="102">
        <v>34</v>
      </c>
      <c r="Q10" s="81">
        <v>33.6</v>
      </c>
      <c r="R10" s="81">
        <v>33.2</v>
      </c>
      <c r="S10" s="102">
        <v>32.8</v>
      </c>
      <c r="T10" s="102">
        <v>32.4</v>
      </c>
      <c r="U10" s="102">
        <v>32</v>
      </c>
      <c r="V10" s="102">
        <v>31.6</v>
      </c>
      <c r="W10" s="81">
        <v>30.4</v>
      </c>
      <c r="X10" s="102">
        <v>29.2</v>
      </c>
      <c r="Y10" s="102">
        <v>28.8</v>
      </c>
      <c r="Z10" s="102">
        <v>28.4</v>
      </c>
      <c r="AA10" s="102">
        <v>27.6</v>
      </c>
      <c r="AB10" s="102"/>
      <c r="AC10" s="81">
        <v>26.8</v>
      </c>
      <c r="AD10" s="81">
        <v>26.4</v>
      </c>
      <c r="AE10" s="204">
        <v>26</v>
      </c>
      <c r="AF10" s="204">
        <v>25.2</v>
      </c>
      <c r="AG10" s="205">
        <v>24.8</v>
      </c>
      <c r="AH10" s="205"/>
      <c r="AI10" s="204">
        <v>24</v>
      </c>
      <c r="AJ10" s="204"/>
      <c r="AK10" s="204"/>
      <c r="AL10" s="204"/>
      <c r="AM10" s="204">
        <v>22.4</v>
      </c>
      <c r="AN10" s="204"/>
      <c r="AO10" s="204"/>
      <c r="AP10" s="204"/>
      <c r="AQ10" s="204"/>
      <c r="AR10" s="81">
        <v>16</v>
      </c>
      <c r="AS10" s="81"/>
      <c r="AT10" s="81"/>
    </row>
    <row r="11" spans="1:46" ht="12.75">
      <c r="A11" s="109">
        <v>9</v>
      </c>
      <c r="B11" s="99">
        <v>37</v>
      </c>
      <c r="C11" s="138">
        <v>36.63</v>
      </c>
      <c r="D11" s="102">
        <v>36.3</v>
      </c>
      <c r="E11" s="134" t="s">
        <v>97</v>
      </c>
      <c r="F11" s="134">
        <v>35.15</v>
      </c>
      <c r="G11" s="102">
        <v>34.8</v>
      </c>
      <c r="H11" s="102">
        <v>34.4</v>
      </c>
      <c r="I11" s="102">
        <v>34</v>
      </c>
      <c r="J11" s="102">
        <v>33.67</v>
      </c>
      <c r="K11" s="81">
        <v>33.3</v>
      </c>
      <c r="L11" s="102">
        <v>32.9</v>
      </c>
      <c r="M11" s="102">
        <v>32.56</v>
      </c>
      <c r="N11" s="102">
        <v>32.2</v>
      </c>
      <c r="O11" s="102">
        <v>31.8</v>
      </c>
      <c r="P11" s="102">
        <v>31.5</v>
      </c>
      <c r="Q11" s="81">
        <v>31.1</v>
      </c>
      <c r="R11" s="81">
        <v>30.7</v>
      </c>
      <c r="S11" s="102">
        <v>30.3</v>
      </c>
      <c r="T11" s="102">
        <v>30</v>
      </c>
      <c r="U11" s="102">
        <v>29.6</v>
      </c>
      <c r="V11" s="102">
        <v>29.2</v>
      </c>
      <c r="W11" s="81">
        <v>28.1</v>
      </c>
      <c r="X11" s="102">
        <v>27</v>
      </c>
      <c r="Y11" s="102">
        <v>26.6</v>
      </c>
      <c r="Z11" s="102">
        <v>26.3</v>
      </c>
      <c r="AA11" s="102">
        <v>25.5</v>
      </c>
      <c r="AB11" s="102"/>
      <c r="AC11" s="81">
        <v>24.8</v>
      </c>
      <c r="AD11" s="81">
        <v>24.4</v>
      </c>
      <c r="AE11" s="204"/>
      <c r="AF11" s="204">
        <v>23.3</v>
      </c>
      <c r="AG11" s="205">
        <v>22.9</v>
      </c>
      <c r="AH11" s="205"/>
      <c r="AI11" s="204">
        <v>22.2</v>
      </c>
      <c r="AJ11" s="204"/>
      <c r="AK11" s="204"/>
      <c r="AL11" s="204"/>
      <c r="AM11" s="204">
        <v>20.7</v>
      </c>
      <c r="AN11" s="204"/>
      <c r="AO11" s="204"/>
      <c r="AP11" s="204"/>
      <c r="AQ11" s="204"/>
      <c r="AR11" s="81"/>
      <c r="AS11" s="81"/>
      <c r="AT11" s="81"/>
    </row>
    <row r="12" spans="1:46" ht="13.5" thickBot="1">
      <c r="A12" s="110">
        <v>10</v>
      </c>
      <c r="B12" s="106">
        <v>34</v>
      </c>
      <c r="C12" s="135">
        <v>33.66</v>
      </c>
      <c r="D12" s="107">
        <v>33.3</v>
      </c>
      <c r="E12" s="136" t="s">
        <v>98</v>
      </c>
      <c r="F12" s="136">
        <v>32.3</v>
      </c>
      <c r="G12" s="107">
        <v>32</v>
      </c>
      <c r="H12" s="108">
        <v>31.6</v>
      </c>
      <c r="I12" s="107">
        <v>31.3</v>
      </c>
      <c r="J12" s="107">
        <v>30.94</v>
      </c>
      <c r="K12" s="108">
        <v>30.6</v>
      </c>
      <c r="L12" s="107">
        <v>30.3</v>
      </c>
      <c r="M12" s="107">
        <v>29.92</v>
      </c>
      <c r="N12" s="107">
        <v>29.6</v>
      </c>
      <c r="O12" s="107">
        <v>29.2</v>
      </c>
      <c r="P12" s="107">
        <v>28.9</v>
      </c>
      <c r="Q12" s="108">
        <v>28.6</v>
      </c>
      <c r="R12" s="108">
        <v>28.2</v>
      </c>
      <c r="S12" s="107">
        <v>27.9</v>
      </c>
      <c r="T12" s="107">
        <v>27.5</v>
      </c>
      <c r="U12" s="107">
        <v>27.2</v>
      </c>
      <c r="V12" s="107"/>
      <c r="W12" s="108"/>
      <c r="X12" s="107">
        <v>24.8</v>
      </c>
      <c r="Y12" s="107">
        <v>24.48</v>
      </c>
      <c r="Z12" s="107">
        <v>24.1</v>
      </c>
      <c r="AA12" s="107">
        <v>23.5</v>
      </c>
      <c r="AB12" s="107"/>
      <c r="AC12" s="108">
        <v>22.8</v>
      </c>
      <c r="AD12" s="108">
        <v>22.4</v>
      </c>
      <c r="AE12" s="206"/>
      <c r="AF12" s="206">
        <v>21.42</v>
      </c>
      <c r="AG12" s="206"/>
      <c r="AH12" s="206"/>
      <c r="AI12" s="206">
        <v>20.4</v>
      </c>
      <c r="AJ12" s="206"/>
      <c r="AK12" s="206"/>
      <c r="AL12" s="206"/>
      <c r="AM12" s="206"/>
      <c r="AN12" s="206"/>
      <c r="AO12" s="206"/>
      <c r="AP12" s="206"/>
      <c r="AQ12" s="206"/>
      <c r="AR12" s="108"/>
      <c r="AS12" s="108"/>
      <c r="AT12" s="108"/>
    </row>
    <row r="13" spans="1:46" ht="12.75">
      <c r="A13" s="111">
        <v>11</v>
      </c>
      <c r="B13" s="103">
        <v>31</v>
      </c>
      <c r="C13" s="137">
        <v>30.69</v>
      </c>
      <c r="D13" s="104">
        <v>30.4</v>
      </c>
      <c r="E13" s="139">
        <v>29.8</v>
      </c>
      <c r="F13" s="139">
        <v>29.5</v>
      </c>
      <c r="G13" s="104">
        <v>29.1</v>
      </c>
      <c r="H13" s="104">
        <v>28.8</v>
      </c>
      <c r="I13" s="104">
        <v>28.5</v>
      </c>
      <c r="J13" s="104">
        <v>28.21</v>
      </c>
      <c r="K13" s="105">
        <v>27.9</v>
      </c>
      <c r="L13" s="104">
        <v>27.6</v>
      </c>
      <c r="M13" s="104">
        <v>27.3</v>
      </c>
      <c r="N13" s="104">
        <v>27</v>
      </c>
      <c r="O13" s="104">
        <v>26.7</v>
      </c>
      <c r="P13" s="104">
        <v>26.4</v>
      </c>
      <c r="Q13" s="105">
        <v>26</v>
      </c>
      <c r="R13" s="105">
        <v>25.7</v>
      </c>
      <c r="S13" s="104">
        <v>25.4</v>
      </c>
      <c r="T13" s="104">
        <v>25.1</v>
      </c>
      <c r="U13" s="104">
        <v>24.8</v>
      </c>
      <c r="V13" s="104"/>
      <c r="W13" s="105"/>
      <c r="X13" s="104">
        <v>22.6</v>
      </c>
      <c r="Y13" s="104">
        <v>22.3</v>
      </c>
      <c r="Z13" s="104">
        <v>22</v>
      </c>
      <c r="AA13" s="104">
        <v>21.4</v>
      </c>
      <c r="AB13" s="104"/>
      <c r="AC13" s="105">
        <v>20.8</v>
      </c>
      <c r="AD13" s="105">
        <v>20.5</v>
      </c>
      <c r="AE13" s="202"/>
      <c r="AF13" s="202">
        <v>19.53</v>
      </c>
      <c r="AG13" s="202"/>
      <c r="AH13" s="202"/>
      <c r="AI13" s="202">
        <v>18.6</v>
      </c>
      <c r="AJ13" s="202"/>
      <c r="AK13" s="202"/>
      <c r="AL13" s="202"/>
      <c r="AM13" s="202"/>
      <c r="AN13" s="202"/>
      <c r="AO13" s="202"/>
      <c r="AP13" s="202"/>
      <c r="AQ13" s="202"/>
      <c r="AR13" s="105"/>
      <c r="AS13" s="105"/>
      <c r="AT13" s="105"/>
    </row>
    <row r="14" spans="1:46" ht="12.75">
      <c r="A14" s="109">
        <v>12</v>
      </c>
      <c r="B14" s="99">
        <v>28</v>
      </c>
      <c r="C14" s="138">
        <v>27.72</v>
      </c>
      <c r="D14" s="102">
        <v>27.4</v>
      </c>
      <c r="E14" s="138">
        <v>26.8</v>
      </c>
      <c r="F14" s="138">
        <v>26.6</v>
      </c>
      <c r="G14" s="102">
        <v>26.3</v>
      </c>
      <c r="H14" s="102">
        <v>26</v>
      </c>
      <c r="I14" s="102">
        <v>25.8</v>
      </c>
      <c r="J14" s="102">
        <v>25.48</v>
      </c>
      <c r="K14" s="81">
        <v>25.2</v>
      </c>
      <c r="L14" s="102">
        <v>24.9</v>
      </c>
      <c r="M14" s="102">
        <v>24.64</v>
      </c>
      <c r="N14" s="102">
        <v>24.4</v>
      </c>
      <c r="O14" s="102">
        <v>24.1</v>
      </c>
      <c r="P14" s="102">
        <v>23.8</v>
      </c>
      <c r="Q14" s="81">
        <v>23.5</v>
      </c>
      <c r="R14" s="81"/>
      <c r="S14" s="102">
        <v>23</v>
      </c>
      <c r="T14" s="102">
        <v>22.7</v>
      </c>
      <c r="U14" s="102">
        <v>22.4</v>
      </c>
      <c r="V14" s="102"/>
      <c r="W14" s="81"/>
      <c r="X14" s="102">
        <v>20.4</v>
      </c>
      <c r="Y14" s="102">
        <v>20.16</v>
      </c>
      <c r="Z14" s="102">
        <v>19.9</v>
      </c>
      <c r="AA14" s="102">
        <v>19.3</v>
      </c>
      <c r="AB14" s="102"/>
      <c r="AC14" s="81">
        <v>18.8</v>
      </c>
      <c r="AD14" s="81">
        <v>18.5</v>
      </c>
      <c r="AE14" s="204"/>
      <c r="AF14" s="204">
        <v>17.64</v>
      </c>
      <c r="AG14" s="204"/>
      <c r="AH14" s="204"/>
      <c r="AI14" s="204">
        <v>16.8</v>
      </c>
      <c r="AJ14" s="204"/>
      <c r="AK14" s="204"/>
      <c r="AL14" s="204"/>
      <c r="AM14" s="204"/>
      <c r="AN14" s="204"/>
      <c r="AO14" s="204"/>
      <c r="AP14" s="204"/>
      <c r="AQ14" s="204"/>
      <c r="AR14" s="81"/>
      <c r="AS14" s="81"/>
      <c r="AT14" s="81"/>
    </row>
    <row r="15" spans="1:46" ht="12.75">
      <c r="A15" s="109">
        <v>13</v>
      </c>
      <c r="B15" s="99">
        <v>26</v>
      </c>
      <c r="C15" s="138">
        <v>25.74</v>
      </c>
      <c r="D15" s="99"/>
      <c r="E15" s="138">
        <v>25</v>
      </c>
      <c r="F15" s="138">
        <v>24.7</v>
      </c>
      <c r="G15" s="102">
        <v>24.4</v>
      </c>
      <c r="H15" s="102">
        <v>24.2</v>
      </c>
      <c r="I15" s="102">
        <v>23.9</v>
      </c>
      <c r="J15" s="102">
        <v>23.66</v>
      </c>
      <c r="K15" s="81">
        <v>23.4</v>
      </c>
      <c r="L15" s="102">
        <v>23.1</v>
      </c>
      <c r="M15" s="102">
        <v>22.88</v>
      </c>
      <c r="N15" s="272">
        <v>22.6</v>
      </c>
      <c r="O15" s="5">
        <v>22.36</v>
      </c>
      <c r="P15" s="102">
        <v>22.1</v>
      </c>
      <c r="Q15" s="81">
        <v>21.8</v>
      </c>
      <c r="R15" s="81"/>
      <c r="S15" s="102">
        <v>21.3</v>
      </c>
      <c r="T15" s="102">
        <v>21.1</v>
      </c>
      <c r="U15" s="102">
        <v>20.8</v>
      </c>
      <c r="V15" s="102"/>
      <c r="W15" s="81"/>
      <c r="X15" s="102">
        <v>19</v>
      </c>
      <c r="Y15" s="102">
        <v>18.7</v>
      </c>
      <c r="Z15" s="102">
        <v>18.5</v>
      </c>
      <c r="AA15" s="102">
        <v>17.9</v>
      </c>
      <c r="AB15" s="102"/>
      <c r="AC15" s="81">
        <v>17.4</v>
      </c>
      <c r="AD15" s="81"/>
      <c r="AE15" s="204"/>
      <c r="AF15" s="204">
        <v>16.38</v>
      </c>
      <c r="AG15" s="204"/>
      <c r="AH15" s="204"/>
      <c r="AI15" s="204">
        <v>15.6</v>
      </c>
      <c r="AJ15" s="204"/>
      <c r="AK15" s="204"/>
      <c r="AL15" s="204"/>
      <c r="AM15" s="204"/>
      <c r="AN15" s="204"/>
      <c r="AO15" s="204"/>
      <c r="AP15" s="204"/>
      <c r="AQ15" s="204"/>
      <c r="AR15" s="81"/>
      <c r="AS15" s="81"/>
      <c r="AT15" s="81"/>
    </row>
    <row r="16" spans="1:46" ht="12.75">
      <c r="A16" s="109">
        <v>14</v>
      </c>
      <c r="B16" s="99">
        <v>24</v>
      </c>
      <c r="C16" s="138">
        <v>23.76</v>
      </c>
      <c r="D16" s="99"/>
      <c r="E16" s="138">
        <v>23</v>
      </c>
      <c r="F16" s="138">
        <v>22.8</v>
      </c>
      <c r="G16" s="102">
        <v>22.6</v>
      </c>
      <c r="H16" s="102">
        <v>22.3</v>
      </c>
      <c r="I16" s="102">
        <v>22.1</v>
      </c>
      <c r="J16" s="102">
        <v>21.8</v>
      </c>
      <c r="K16" s="81">
        <v>21.6</v>
      </c>
      <c r="L16" s="102">
        <v>21.4</v>
      </c>
      <c r="M16" s="102">
        <v>21.1</v>
      </c>
      <c r="N16" s="102">
        <v>20.9</v>
      </c>
      <c r="O16" s="102">
        <v>20.6</v>
      </c>
      <c r="P16" s="102">
        <v>20.4</v>
      </c>
      <c r="Q16" s="81">
        <v>20.2</v>
      </c>
      <c r="R16" s="81"/>
      <c r="S16" s="102"/>
      <c r="T16" s="102">
        <v>19.4</v>
      </c>
      <c r="U16" s="102">
        <v>19.2</v>
      </c>
      <c r="V16" s="102"/>
      <c r="W16" s="81"/>
      <c r="X16" s="102">
        <v>17.5</v>
      </c>
      <c r="Y16" s="102">
        <v>17.3</v>
      </c>
      <c r="Z16" s="102">
        <v>17</v>
      </c>
      <c r="AA16" s="102">
        <v>16.6</v>
      </c>
      <c r="AB16" s="102"/>
      <c r="AC16" s="81">
        <v>16.1</v>
      </c>
      <c r="AD16" s="81"/>
      <c r="AE16" s="204"/>
      <c r="AF16" s="204">
        <v>15</v>
      </c>
      <c r="AG16" s="204"/>
      <c r="AH16" s="204"/>
      <c r="AI16" s="204">
        <v>14.4</v>
      </c>
      <c r="AJ16" s="204"/>
      <c r="AK16" s="204"/>
      <c r="AL16" s="204"/>
      <c r="AM16" s="204"/>
      <c r="AN16" s="204"/>
      <c r="AO16" s="204"/>
      <c r="AP16" s="204"/>
      <c r="AQ16" s="204"/>
      <c r="AR16" s="81"/>
      <c r="AS16" s="81"/>
      <c r="AT16" s="81"/>
    </row>
    <row r="17" spans="1:46" ht="13.5" thickBot="1">
      <c r="A17" s="110">
        <v>15</v>
      </c>
      <c r="B17" s="106">
        <v>22</v>
      </c>
      <c r="C17" s="135">
        <v>21.78</v>
      </c>
      <c r="D17" s="106"/>
      <c r="E17" s="136">
        <v>21.1</v>
      </c>
      <c r="F17" s="136">
        <v>20.9</v>
      </c>
      <c r="G17" s="107">
        <v>20.7</v>
      </c>
      <c r="H17" s="107">
        <v>20.5</v>
      </c>
      <c r="I17" s="107">
        <v>20.2</v>
      </c>
      <c r="J17" s="107">
        <v>20</v>
      </c>
      <c r="K17" s="108">
        <v>19.8</v>
      </c>
      <c r="L17" s="107">
        <v>19.6</v>
      </c>
      <c r="M17" s="107">
        <v>19.36</v>
      </c>
      <c r="N17" s="107">
        <v>19.1</v>
      </c>
      <c r="O17" s="107">
        <v>18.9</v>
      </c>
      <c r="P17" s="107">
        <v>18.7</v>
      </c>
      <c r="Q17" s="108">
        <v>18.5</v>
      </c>
      <c r="R17" s="108"/>
      <c r="S17" s="108"/>
      <c r="T17" s="107">
        <v>17.8</v>
      </c>
      <c r="U17" s="107">
        <v>17.6</v>
      </c>
      <c r="V17" s="107"/>
      <c r="W17" s="108"/>
      <c r="X17" s="107"/>
      <c r="Y17" s="107">
        <v>15.8</v>
      </c>
      <c r="Z17" s="107">
        <v>15.6</v>
      </c>
      <c r="AA17" s="107">
        <v>15.2</v>
      </c>
      <c r="AB17" s="107"/>
      <c r="AC17" s="108">
        <v>14.7</v>
      </c>
      <c r="AD17" s="108"/>
      <c r="AE17" s="206"/>
      <c r="AF17" s="206"/>
      <c r="AG17" s="206"/>
      <c r="AH17" s="206"/>
      <c r="AI17" s="206">
        <v>13.2</v>
      </c>
      <c r="AJ17" s="206"/>
      <c r="AK17" s="206"/>
      <c r="AL17" s="206"/>
      <c r="AM17" s="206"/>
      <c r="AN17" s="206"/>
      <c r="AO17" s="206"/>
      <c r="AP17" s="206"/>
      <c r="AQ17" s="206"/>
      <c r="AR17" s="108"/>
      <c r="AS17" s="108"/>
      <c r="AT17" s="45"/>
    </row>
    <row r="18" spans="1:46" ht="12.75">
      <c r="A18" s="111">
        <v>16</v>
      </c>
      <c r="B18" s="103">
        <v>20</v>
      </c>
      <c r="C18" s="137">
        <v>19.8</v>
      </c>
      <c r="D18" s="103"/>
      <c r="E18" s="133">
        <v>19.2</v>
      </c>
      <c r="F18" s="133">
        <v>19</v>
      </c>
      <c r="G18" s="104">
        <v>18.8</v>
      </c>
      <c r="H18" s="104">
        <v>18.6</v>
      </c>
      <c r="I18" s="104">
        <v>18.4</v>
      </c>
      <c r="J18" s="104">
        <v>18.2</v>
      </c>
      <c r="K18" s="105">
        <v>18</v>
      </c>
      <c r="L18" s="105">
        <v>17.8</v>
      </c>
      <c r="M18" s="105">
        <v>17.6</v>
      </c>
      <c r="N18" s="105">
        <v>17.4</v>
      </c>
      <c r="O18" s="105">
        <v>17.2</v>
      </c>
      <c r="P18" s="104">
        <v>17</v>
      </c>
      <c r="Q18" s="105">
        <v>16.8</v>
      </c>
      <c r="R18" s="105"/>
      <c r="S18" s="105"/>
      <c r="T18" s="104">
        <v>16.2</v>
      </c>
      <c r="U18" s="104">
        <v>16</v>
      </c>
      <c r="V18" s="104"/>
      <c r="W18" s="105"/>
      <c r="X18" s="105"/>
      <c r="Y18" s="105">
        <v>14.4</v>
      </c>
      <c r="Z18" s="105">
        <v>14.2</v>
      </c>
      <c r="AA18" s="105">
        <v>13.8</v>
      </c>
      <c r="AB18" s="105"/>
      <c r="AC18" s="105">
        <v>13.4</v>
      </c>
      <c r="AD18" s="105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105"/>
      <c r="AS18" s="105"/>
      <c r="AT18" s="47"/>
    </row>
    <row r="19" spans="1:46" ht="12.75">
      <c r="A19" s="109">
        <v>17</v>
      </c>
      <c r="B19" s="99">
        <v>18</v>
      </c>
      <c r="C19" s="138">
        <v>17.82</v>
      </c>
      <c r="D19" s="99"/>
      <c r="E19" s="138">
        <v>17.3</v>
      </c>
      <c r="F19" s="138">
        <v>17.1</v>
      </c>
      <c r="G19" s="102">
        <v>16.9</v>
      </c>
      <c r="H19" s="102">
        <v>16.7</v>
      </c>
      <c r="I19" s="102">
        <v>16.6</v>
      </c>
      <c r="J19" s="102">
        <v>16.38</v>
      </c>
      <c r="K19" s="81">
        <v>16.2</v>
      </c>
      <c r="L19" s="81">
        <v>16.02</v>
      </c>
      <c r="M19" s="81">
        <v>15.8</v>
      </c>
      <c r="N19" s="81">
        <v>15.7</v>
      </c>
      <c r="O19" s="81">
        <v>15.48</v>
      </c>
      <c r="P19" s="102">
        <v>15.3</v>
      </c>
      <c r="Q19" s="81">
        <v>15.1</v>
      </c>
      <c r="R19" s="81"/>
      <c r="S19" s="81"/>
      <c r="T19" s="102">
        <v>14.6</v>
      </c>
      <c r="U19" s="102">
        <v>14.4</v>
      </c>
      <c r="V19" s="102"/>
      <c r="W19" s="81"/>
      <c r="X19" s="81"/>
      <c r="Y19" s="81">
        <v>13</v>
      </c>
      <c r="Z19" s="81">
        <v>12.8</v>
      </c>
      <c r="AA19" s="81">
        <v>12.4</v>
      </c>
      <c r="AB19" s="81"/>
      <c r="AC19" s="81">
        <v>12.1</v>
      </c>
      <c r="AD19" s="81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81"/>
      <c r="AS19" s="81"/>
      <c r="AT19" s="42"/>
    </row>
    <row r="20" spans="1:46" ht="12.75">
      <c r="A20" s="109">
        <v>18</v>
      </c>
      <c r="B20" s="99">
        <v>16</v>
      </c>
      <c r="C20" s="138">
        <v>15.84</v>
      </c>
      <c r="D20" s="99"/>
      <c r="E20" s="138">
        <v>15.4</v>
      </c>
      <c r="F20" s="138">
        <v>15.2</v>
      </c>
      <c r="G20" s="102">
        <v>15</v>
      </c>
      <c r="H20" s="102">
        <v>14.9</v>
      </c>
      <c r="I20" s="102">
        <v>14.7</v>
      </c>
      <c r="J20" s="102">
        <v>14.56</v>
      </c>
      <c r="K20" s="81">
        <v>14.4</v>
      </c>
      <c r="L20" s="81">
        <v>14.2</v>
      </c>
      <c r="M20" s="81">
        <v>14.1</v>
      </c>
      <c r="N20" s="81">
        <v>13.9</v>
      </c>
      <c r="O20" s="81">
        <v>13.76</v>
      </c>
      <c r="P20" s="102">
        <v>13.6</v>
      </c>
      <c r="Q20" s="81">
        <v>13.4</v>
      </c>
      <c r="R20" s="81"/>
      <c r="S20" s="81"/>
      <c r="T20" s="102">
        <v>13</v>
      </c>
      <c r="U20" s="102">
        <v>12.8</v>
      </c>
      <c r="V20" s="102"/>
      <c r="W20" s="81"/>
      <c r="X20" s="81"/>
      <c r="Y20" s="81">
        <v>11.5</v>
      </c>
      <c r="Z20" s="81">
        <v>11.4</v>
      </c>
      <c r="AA20" s="81">
        <v>11</v>
      </c>
      <c r="AB20" s="81"/>
      <c r="AC20" s="81">
        <v>10.7</v>
      </c>
      <c r="AD20" s="81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81"/>
      <c r="AS20" s="81"/>
      <c r="AT20" s="42"/>
    </row>
    <row r="21" spans="1:46" ht="12.75">
      <c r="A21" s="109">
        <v>19</v>
      </c>
      <c r="B21" s="99">
        <v>14</v>
      </c>
      <c r="C21" s="138">
        <v>13.86</v>
      </c>
      <c r="D21" s="99"/>
      <c r="E21" s="138">
        <v>13.4</v>
      </c>
      <c r="F21" s="138">
        <v>13.3</v>
      </c>
      <c r="G21" s="102">
        <v>13.2</v>
      </c>
      <c r="H21" s="102">
        <v>13</v>
      </c>
      <c r="I21" s="102">
        <v>12.9</v>
      </c>
      <c r="J21" s="102">
        <v>12.74</v>
      </c>
      <c r="K21" s="81">
        <v>12.6</v>
      </c>
      <c r="L21" s="81">
        <v>12.5</v>
      </c>
      <c r="M21" s="81">
        <v>12.3</v>
      </c>
      <c r="N21" s="81">
        <v>12.2</v>
      </c>
      <c r="O21" s="81"/>
      <c r="P21" s="102">
        <v>11.9</v>
      </c>
      <c r="Q21" s="81">
        <v>11.8</v>
      </c>
      <c r="R21" s="81"/>
      <c r="S21" s="81"/>
      <c r="T21" s="102">
        <v>11.3</v>
      </c>
      <c r="U21" s="102">
        <v>11.2</v>
      </c>
      <c r="V21" s="102"/>
      <c r="W21" s="81"/>
      <c r="X21" s="81"/>
      <c r="Y21" s="81">
        <v>10.1</v>
      </c>
      <c r="Z21" s="81">
        <v>9.9</v>
      </c>
      <c r="AA21" s="81">
        <v>9.7</v>
      </c>
      <c r="AB21" s="81"/>
      <c r="AC21" s="81"/>
      <c r="AD21" s="81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81"/>
      <c r="AS21" s="81"/>
      <c r="AT21" s="42"/>
    </row>
    <row r="22" spans="1:46" ht="13.5" thickBot="1">
      <c r="A22" s="110">
        <v>20</v>
      </c>
      <c r="B22" s="106">
        <v>12</v>
      </c>
      <c r="C22" s="135">
        <v>11.88</v>
      </c>
      <c r="D22" s="106"/>
      <c r="E22" s="135">
        <v>11.5</v>
      </c>
      <c r="F22" s="135">
        <v>11.4</v>
      </c>
      <c r="G22" s="107">
        <v>11.3</v>
      </c>
      <c r="H22" s="107">
        <v>11.2</v>
      </c>
      <c r="I22" s="107">
        <v>11</v>
      </c>
      <c r="J22" s="107"/>
      <c r="K22" s="108">
        <v>10.8</v>
      </c>
      <c r="L22" s="108"/>
      <c r="M22" s="108">
        <v>10.56</v>
      </c>
      <c r="N22" s="108">
        <v>10.4</v>
      </c>
      <c r="O22" s="108"/>
      <c r="P22" s="107">
        <v>10.2</v>
      </c>
      <c r="Q22" s="108">
        <v>10.1</v>
      </c>
      <c r="R22" s="108"/>
      <c r="S22" s="108"/>
      <c r="T22" s="107">
        <v>9.7</v>
      </c>
      <c r="U22" s="107">
        <v>9.6</v>
      </c>
      <c r="V22" s="107"/>
      <c r="W22" s="108"/>
      <c r="X22" s="108"/>
      <c r="Y22" s="108">
        <v>8.6</v>
      </c>
      <c r="Z22" s="108">
        <v>8.5</v>
      </c>
      <c r="AA22" s="108">
        <v>8.3</v>
      </c>
      <c r="AB22" s="108"/>
      <c r="AC22" s="108"/>
      <c r="AD22" s="108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108"/>
      <c r="AS22" s="108"/>
      <c r="AT22" s="45"/>
    </row>
    <row r="23" spans="1:46" ht="12.75">
      <c r="A23" s="111">
        <v>21</v>
      </c>
      <c r="B23" s="103">
        <v>10</v>
      </c>
      <c r="C23" s="137">
        <v>9.9</v>
      </c>
      <c r="D23" s="103"/>
      <c r="E23" s="137">
        <v>9.6</v>
      </c>
      <c r="F23" s="137">
        <v>9.5</v>
      </c>
      <c r="G23" s="104">
        <v>9.4</v>
      </c>
      <c r="H23" s="104">
        <v>9.3</v>
      </c>
      <c r="I23" s="104">
        <v>9.2</v>
      </c>
      <c r="J23" s="104"/>
      <c r="K23" s="105">
        <v>9</v>
      </c>
      <c r="L23" s="105"/>
      <c r="M23" s="105">
        <v>8.8</v>
      </c>
      <c r="N23" s="105">
        <v>8.7</v>
      </c>
      <c r="O23" s="105"/>
      <c r="P23" s="104">
        <v>8.5</v>
      </c>
      <c r="Q23" s="105">
        <v>8.4</v>
      </c>
      <c r="R23" s="105"/>
      <c r="S23" s="105"/>
      <c r="T23" s="104">
        <v>8.1</v>
      </c>
      <c r="U23" s="104">
        <v>8</v>
      </c>
      <c r="V23" s="104"/>
      <c r="W23" s="105"/>
      <c r="X23" s="105"/>
      <c r="Y23" s="105">
        <v>7.2</v>
      </c>
      <c r="Z23" s="105">
        <v>7.1</v>
      </c>
      <c r="AA23" s="105">
        <v>6.9</v>
      </c>
      <c r="AB23" s="105"/>
      <c r="AC23" s="105"/>
      <c r="AD23" s="105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105"/>
      <c r="AS23" s="105"/>
      <c r="AT23" s="47"/>
    </row>
    <row r="24" spans="1:46" ht="12.75">
      <c r="A24" s="109">
        <v>22</v>
      </c>
      <c r="B24" s="99">
        <v>9</v>
      </c>
      <c r="C24" s="138">
        <v>8.9</v>
      </c>
      <c r="D24" s="99"/>
      <c r="E24" s="99"/>
      <c r="F24" s="138">
        <v>8.6</v>
      </c>
      <c r="G24" s="102">
        <v>8.5</v>
      </c>
      <c r="H24" s="102">
        <v>8.4</v>
      </c>
      <c r="I24" s="102">
        <v>8.3</v>
      </c>
      <c r="J24" s="102"/>
      <c r="K24" s="81">
        <v>8.1</v>
      </c>
      <c r="L24" s="81"/>
      <c r="M24" s="81">
        <v>7.9</v>
      </c>
      <c r="N24" s="81">
        <v>7.8</v>
      </c>
      <c r="O24" s="81"/>
      <c r="P24" s="102">
        <v>7.7</v>
      </c>
      <c r="Q24" s="81">
        <v>7.6</v>
      </c>
      <c r="R24" s="81"/>
      <c r="S24" s="81"/>
      <c r="T24" s="102">
        <v>7.3</v>
      </c>
      <c r="U24" s="102"/>
      <c r="V24" s="102"/>
      <c r="W24" s="81"/>
      <c r="X24" s="81"/>
      <c r="Y24" s="81">
        <v>6.5</v>
      </c>
      <c r="Z24" s="81">
        <v>6.4</v>
      </c>
      <c r="AA24" s="81">
        <v>6.2</v>
      </c>
      <c r="AB24" s="81"/>
      <c r="AC24" s="81"/>
      <c r="AD24" s="81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81"/>
      <c r="AS24" s="81"/>
      <c r="AT24" s="42"/>
    </row>
    <row r="25" spans="1:46" ht="12.75">
      <c r="A25" s="109">
        <v>23</v>
      </c>
      <c r="B25" s="99">
        <v>8</v>
      </c>
      <c r="C25" s="138">
        <v>7.9</v>
      </c>
      <c r="D25" s="99"/>
      <c r="E25" s="99"/>
      <c r="F25" s="138">
        <v>7.6</v>
      </c>
      <c r="G25" s="102">
        <v>7.5</v>
      </c>
      <c r="H25" s="102">
        <v>7.4</v>
      </c>
      <c r="I25" s="102">
        <v>7.4</v>
      </c>
      <c r="J25" s="102"/>
      <c r="K25" s="81">
        <v>7.2</v>
      </c>
      <c r="L25" s="81"/>
      <c r="M25" s="81">
        <v>7</v>
      </c>
      <c r="N25" s="81">
        <v>7</v>
      </c>
      <c r="O25" s="81"/>
      <c r="P25" s="102">
        <v>6.8</v>
      </c>
      <c r="Q25" s="81">
        <v>6.7</v>
      </c>
      <c r="R25" s="81"/>
      <c r="S25" s="81"/>
      <c r="T25" s="102">
        <v>6.5</v>
      </c>
      <c r="U25" s="102"/>
      <c r="V25" s="102"/>
      <c r="W25" s="81"/>
      <c r="X25" s="81"/>
      <c r="Y25" s="81">
        <v>5.8</v>
      </c>
      <c r="Z25" s="81">
        <v>5.7</v>
      </c>
      <c r="AA25" s="81">
        <v>5.5</v>
      </c>
      <c r="AB25" s="81"/>
      <c r="AC25" s="81"/>
      <c r="AD25" s="81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81"/>
      <c r="AS25" s="81"/>
      <c r="AT25" s="42"/>
    </row>
    <row r="26" spans="1:46" ht="12.75">
      <c r="A26" s="109">
        <v>24</v>
      </c>
      <c r="B26" s="99">
        <v>7</v>
      </c>
      <c r="C26" s="138">
        <v>6.9</v>
      </c>
      <c r="D26" s="99"/>
      <c r="E26" s="99"/>
      <c r="F26" s="138">
        <v>6.7</v>
      </c>
      <c r="G26" s="102">
        <v>6.6</v>
      </c>
      <c r="H26" s="102">
        <v>6.5</v>
      </c>
      <c r="I26" s="102">
        <v>6.4</v>
      </c>
      <c r="J26" s="102"/>
      <c r="K26" s="81">
        <v>6.3</v>
      </c>
      <c r="L26" s="81"/>
      <c r="M26" s="81"/>
      <c r="N26" s="81">
        <v>6.1</v>
      </c>
      <c r="O26" s="81"/>
      <c r="P26" s="102">
        <v>6</v>
      </c>
      <c r="Q26" s="81">
        <v>5.9</v>
      </c>
      <c r="R26" s="81"/>
      <c r="S26" s="81"/>
      <c r="T26" s="102">
        <v>5.7</v>
      </c>
      <c r="U26" s="102"/>
      <c r="V26" s="102"/>
      <c r="W26" s="81"/>
      <c r="X26" s="81"/>
      <c r="Y26" s="81">
        <v>5</v>
      </c>
      <c r="Z26" s="81">
        <v>5</v>
      </c>
      <c r="AA26" s="81">
        <v>4.8</v>
      </c>
      <c r="AB26" s="81"/>
      <c r="AC26" s="81"/>
      <c r="AD26" s="81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81"/>
      <c r="AS26" s="81"/>
      <c r="AT26" s="42"/>
    </row>
    <row r="27" spans="1:46" ht="13.5" thickBot="1">
      <c r="A27" s="110">
        <v>25</v>
      </c>
      <c r="B27" s="106">
        <v>6</v>
      </c>
      <c r="C27" s="135">
        <v>5.9</v>
      </c>
      <c r="D27" s="106"/>
      <c r="E27" s="106"/>
      <c r="F27" s="135">
        <v>5.7</v>
      </c>
      <c r="G27" s="107">
        <v>5.6</v>
      </c>
      <c r="H27" s="107"/>
      <c r="I27" s="107">
        <v>5.5</v>
      </c>
      <c r="J27" s="107"/>
      <c r="K27" s="108">
        <v>5.4</v>
      </c>
      <c r="L27" s="108"/>
      <c r="M27" s="108"/>
      <c r="N27" s="108">
        <v>5.2</v>
      </c>
      <c r="O27" s="108"/>
      <c r="P27" s="107">
        <v>5.1</v>
      </c>
      <c r="Q27" s="108">
        <v>5</v>
      </c>
      <c r="R27" s="108"/>
      <c r="S27" s="108"/>
      <c r="T27" s="107">
        <v>4.9</v>
      </c>
      <c r="U27" s="107"/>
      <c r="V27" s="107"/>
      <c r="W27" s="108"/>
      <c r="X27" s="108"/>
      <c r="Y27" s="108">
        <v>4.3</v>
      </c>
      <c r="Z27" s="108">
        <v>4.3</v>
      </c>
      <c r="AA27" s="108">
        <v>4.1</v>
      </c>
      <c r="AB27" s="108"/>
      <c r="AC27" s="108"/>
      <c r="AD27" s="108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108"/>
      <c r="AS27" s="108"/>
      <c r="AT27" s="45"/>
    </row>
    <row r="28" spans="1:46" ht="12.75">
      <c r="A28" s="111">
        <v>26</v>
      </c>
      <c r="B28" s="103">
        <v>5</v>
      </c>
      <c r="C28" s="137">
        <v>5</v>
      </c>
      <c r="D28" s="103"/>
      <c r="E28" s="103"/>
      <c r="F28" s="137">
        <v>4.8</v>
      </c>
      <c r="G28" s="104">
        <v>4.7</v>
      </c>
      <c r="H28" s="104"/>
      <c r="I28" s="104">
        <v>4.6</v>
      </c>
      <c r="J28" s="104"/>
      <c r="K28" s="105">
        <v>4.5</v>
      </c>
      <c r="L28" s="105"/>
      <c r="M28" s="105"/>
      <c r="N28" s="105">
        <v>4.4</v>
      </c>
      <c r="O28" s="105"/>
      <c r="P28" s="104">
        <v>4.3</v>
      </c>
      <c r="Q28" s="105">
        <v>4.2</v>
      </c>
      <c r="R28" s="105"/>
      <c r="S28" s="105"/>
      <c r="T28" s="104">
        <v>4.1</v>
      </c>
      <c r="U28" s="104"/>
      <c r="V28" s="104"/>
      <c r="W28" s="105"/>
      <c r="X28" s="105"/>
      <c r="Y28" s="105">
        <v>3.6</v>
      </c>
      <c r="Z28" s="105">
        <v>3.6</v>
      </c>
      <c r="AA28" s="105">
        <v>3.5</v>
      </c>
      <c r="AB28" s="105"/>
      <c r="AC28" s="105"/>
      <c r="AD28" s="105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105"/>
      <c r="AS28" s="105"/>
      <c r="AT28" s="47"/>
    </row>
    <row r="29" spans="1:46" ht="12.75">
      <c r="A29" s="109">
        <v>27</v>
      </c>
      <c r="B29" s="99">
        <v>4</v>
      </c>
      <c r="C29" s="138">
        <v>4</v>
      </c>
      <c r="D29" s="99"/>
      <c r="E29" s="99"/>
      <c r="F29" s="138">
        <v>3.8</v>
      </c>
      <c r="G29" s="102">
        <v>3.8</v>
      </c>
      <c r="H29" s="102"/>
      <c r="I29" s="102">
        <v>3.7</v>
      </c>
      <c r="J29" s="102"/>
      <c r="K29" s="81">
        <v>3.6</v>
      </c>
      <c r="L29" s="81"/>
      <c r="M29" s="81"/>
      <c r="N29" s="81">
        <v>3.5</v>
      </c>
      <c r="O29" s="81"/>
      <c r="P29" s="102">
        <v>3.4</v>
      </c>
      <c r="Q29" s="81">
        <v>3.4</v>
      </c>
      <c r="R29" s="81"/>
      <c r="S29" s="81"/>
      <c r="T29" s="102">
        <v>3.2</v>
      </c>
      <c r="U29" s="102"/>
      <c r="V29" s="102"/>
      <c r="W29" s="81"/>
      <c r="X29" s="81"/>
      <c r="Y29" s="81">
        <v>2.9</v>
      </c>
      <c r="Z29" s="81">
        <v>2.8</v>
      </c>
      <c r="AA29" s="81">
        <v>2.8</v>
      </c>
      <c r="AB29" s="81"/>
      <c r="AC29" s="81"/>
      <c r="AD29" s="81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81"/>
      <c r="AS29" s="81"/>
      <c r="AT29" s="42"/>
    </row>
    <row r="30" spans="1:46" ht="12.75">
      <c r="A30" s="109">
        <v>28</v>
      </c>
      <c r="B30" s="99">
        <v>3</v>
      </c>
      <c r="C30" s="138"/>
      <c r="D30" s="99"/>
      <c r="E30" s="99"/>
      <c r="F30" s="138">
        <v>2.9</v>
      </c>
      <c r="G30" s="102">
        <v>2.8</v>
      </c>
      <c r="H30" s="102"/>
      <c r="I30" s="102">
        <v>2.8</v>
      </c>
      <c r="J30" s="102"/>
      <c r="K30" s="81">
        <v>2.7</v>
      </c>
      <c r="L30" s="81"/>
      <c r="M30" s="81"/>
      <c r="N30" s="81">
        <v>2.6</v>
      </c>
      <c r="O30" s="81"/>
      <c r="P30" s="102">
        <v>2.6</v>
      </c>
      <c r="Q30" s="81"/>
      <c r="R30" s="81"/>
      <c r="S30" s="81"/>
      <c r="T30" s="102">
        <v>2.4</v>
      </c>
      <c r="U30" s="102"/>
      <c r="V30" s="102"/>
      <c r="W30" s="81"/>
      <c r="X30" s="81"/>
      <c r="Y30" s="81">
        <v>2.2</v>
      </c>
      <c r="Z30" s="81">
        <v>2.1</v>
      </c>
      <c r="AA30" s="81">
        <v>2.1</v>
      </c>
      <c r="AB30" s="81"/>
      <c r="AC30" s="81"/>
      <c r="AD30" s="81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81"/>
      <c r="AS30" s="81"/>
      <c r="AT30" s="42"/>
    </row>
    <row r="31" spans="1:46" ht="12.75">
      <c r="A31" s="109">
        <v>29</v>
      </c>
      <c r="B31" s="99">
        <v>2</v>
      </c>
      <c r="C31" s="99"/>
      <c r="D31" s="99"/>
      <c r="E31" s="99"/>
      <c r="F31" s="138">
        <v>1.9</v>
      </c>
      <c r="G31" s="102">
        <v>1.9</v>
      </c>
      <c r="H31" s="102"/>
      <c r="I31" s="99"/>
      <c r="J31" s="99"/>
      <c r="K31" s="81">
        <v>1.8</v>
      </c>
      <c r="L31" s="81"/>
      <c r="M31" s="81"/>
      <c r="N31" s="81"/>
      <c r="O31" s="81"/>
      <c r="P31" s="102">
        <v>1.7</v>
      </c>
      <c r="Q31" s="81"/>
      <c r="R31" s="81"/>
      <c r="S31" s="81"/>
      <c r="T31" s="102">
        <v>1.6</v>
      </c>
      <c r="U31" s="102"/>
      <c r="V31" s="102"/>
      <c r="W31" s="81"/>
      <c r="X31" s="81"/>
      <c r="Y31" s="81">
        <v>1.4</v>
      </c>
      <c r="Z31" s="81">
        <v>1.4</v>
      </c>
      <c r="AA31" s="81">
        <v>1.4</v>
      </c>
      <c r="AB31" s="81"/>
      <c r="AC31" s="81"/>
      <c r="AD31" s="81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81"/>
      <c r="AS31" s="81"/>
      <c r="AT31" s="42"/>
    </row>
    <row r="32" spans="1:46" ht="13.5" thickBot="1">
      <c r="A32" s="110">
        <v>30</v>
      </c>
      <c r="B32" s="106">
        <v>1</v>
      </c>
      <c r="C32" s="106"/>
      <c r="D32" s="106"/>
      <c r="E32" s="106"/>
      <c r="F32" s="106"/>
      <c r="G32" s="107"/>
      <c r="H32" s="107"/>
      <c r="I32" s="107"/>
      <c r="J32" s="107"/>
      <c r="K32" s="108"/>
      <c r="L32" s="108"/>
      <c r="M32" s="108"/>
      <c r="N32" s="108"/>
      <c r="O32" s="108"/>
      <c r="P32" s="107"/>
      <c r="Q32" s="108"/>
      <c r="R32" s="108"/>
      <c r="S32" s="108"/>
      <c r="T32" s="107"/>
      <c r="U32" s="107"/>
      <c r="V32" s="107"/>
      <c r="W32" s="108"/>
      <c r="X32" s="108"/>
      <c r="Y32" s="108"/>
      <c r="Z32" s="108"/>
      <c r="AA32" s="108"/>
      <c r="AB32" s="108"/>
      <c r="AC32" s="108"/>
      <c r="AD32" s="108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108"/>
      <c r="AS32" s="108"/>
      <c r="AT32" s="45"/>
    </row>
    <row r="33" spans="20:22" ht="12.75">
      <c r="T33" s="98"/>
      <c r="U33" s="98"/>
      <c r="V33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B1">
      <selection activeCell="R10" sqref="R10"/>
    </sheetView>
  </sheetViews>
  <sheetFormatPr defaultColWidth="9.00390625" defaultRowHeight="12.75"/>
  <cols>
    <col min="1" max="1" width="9.125" style="0" hidden="1" customWidth="1"/>
    <col min="2" max="2" width="5.00390625" style="0" bestFit="1" customWidth="1"/>
    <col min="3" max="3" width="22.125" style="0" customWidth="1"/>
    <col min="4" max="4" width="5.00390625" style="0" bestFit="1" customWidth="1"/>
    <col min="5" max="5" width="40.375" style="0" bestFit="1" customWidth="1"/>
    <col min="6" max="6" width="9.25390625" style="0" bestFit="1" customWidth="1"/>
    <col min="7" max="9" width="10.125" style="0" customWidth="1"/>
    <col min="10" max="10" width="10.125" style="0" bestFit="1" customWidth="1"/>
    <col min="11" max="12" width="10.125" style="0" customWidth="1"/>
    <col min="13" max="13" width="9.875" style="0" customWidth="1"/>
    <col min="14" max="14" width="2.00390625" style="0" customWidth="1"/>
    <col min="15" max="15" width="2.125" style="0" customWidth="1"/>
    <col min="16" max="16" width="18.25390625" style="0" customWidth="1"/>
  </cols>
  <sheetData>
    <row r="2" spans="3:12" ht="12.75">
      <c r="C2" s="38" t="s">
        <v>28</v>
      </c>
      <c r="E2" s="241" t="s">
        <v>15</v>
      </c>
      <c r="G2" s="4"/>
      <c r="H2" s="4"/>
      <c r="I2" s="4"/>
      <c r="J2" s="4"/>
      <c r="K2" s="4"/>
      <c r="L2" s="4"/>
    </row>
    <row r="3" spans="7:12" ht="13.5" thickBot="1">
      <c r="G3" s="4"/>
      <c r="H3" s="4"/>
      <c r="I3" s="4"/>
      <c r="J3" s="4"/>
      <c r="K3" s="4"/>
      <c r="L3" s="4"/>
    </row>
    <row r="4" spans="6:13" ht="13.5" thickBot="1">
      <c r="F4" s="4"/>
      <c r="G4" s="245">
        <v>41063</v>
      </c>
      <c r="H4" s="44">
        <v>41147</v>
      </c>
      <c r="I4" s="182">
        <v>41174</v>
      </c>
      <c r="J4" s="182">
        <v>41203</v>
      </c>
      <c r="K4" s="394">
        <v>41294</v>
      </c>
      <c r="L4" s="393">
        <v>41342</v>
      </c>
      <c r="M4" s="4"/>
    </row>
    <row r="5" spans="2:14" ht="13.5" thickBot="1">
      <c r="B5" s="9" t="s">
        <v>12</v>
      </c>
      <c r="C5" s="13" t="s">
        <v>9</v>
      </c>
      <c r="D5" s="13" t="s">
        <v>42</v>
      </c>
      <c r="E5" s="14" t="s">
        <v>41</v>
      </c>
      <c r="F5" s="19" t="s">
        <v>13</v>
      </c>
      <c r="G5" s="309" t="s">
        <v>152</v>
      </c>
      <c r="H5" s="46" t="s">
        <v>165</v>
      </c>
      <c r="I5" s="264" t="s">
        <v>190</v>
      </c>
      <c r="J5" s="264" t="s">
        <v>197</v>
      </c>
      <c r="K5" s="46" t="s">
        <v>275</v>
      </c>
      <c r="L5" s="392" t="s">
        <v>301</v>
      </c>
      <c r="M5" s="273" t="s">
        <v>34</v>
      </c>
      <c r="N5" s="4"/>
    </row>
    <row r="6" spans="2:13" ht="12.75">
      <c r="B6" s="86">
        <v>1</v>
      </c>
      <c r="C6" s="220" t="s">
        <v>37</v>
      </c>
      <c r="D6" s="228">
        <v>2000</v>
      </c>
      <c r="E6" s="22" t="s">
        <v>177</v>
      </c>
      <c r="F6" s="197">
        <v>103</v>
      </c>
      <c r="G6" s="70">
        <v>57.6</v>
      </c>
      <c r="H6" s="261">
        <v>39</v>
      </c>
      <c r="I6" s="194">
        <v>86</v>
      </c>
      <c r="J6" s="194">
        <v>87</v>
      </c>
      <c r="K6" s="509">
        <v>72</v>
      </c>
      <c r="L6" s="189">
        <v>80</v>
      </c>
      <c r="M6" s="34">
        <v>356</v>
      </c>
    </row>
    <row r="7" spans="2:13" ht="12.75">
      <c r="B7" s="23">
        <v>2</v>
      </c>
      <c r="C7" s="167" t="s">
        <v>53</v>
      </c>
      <c r="D7" s="193">
        <v>2001</v>
      </c>
      <c r="E7" s="210" t="s">
        <v>85</v>
      </c>
      <c r="F7" s="157">
        <v>33.5</v>
      </c>
      <c r="G7" s="64">
        <v>46.8</v>
      </c>
      <c r="H7" s="17"/>
      <c r="I7" s="70">
        <v>68.8</v>
      </c>
      <c r="J7" s="16">
        <v>69.6</v>
      </c>
      <c r="K7" s="17">
        <v>90</v>
      </c>
      <c r="L7" s="67">
        <v>100</v>
      </c>
      <c r="M7" s="7">
        <v>293.1</v>
      </c>
    </row>
    <row r="8" spans="2:13" ht="12.75">
      <c r="B8" s="2">
        <v>3</v>
      </c>
      <c r="C8" s="219" t="s">
        <v>52</v>
      </c>
      <c r="D8" s="223">
        <v>2000</v>
      </c>
      <c r="E8" s="12" t="s">
        <v>109</v>
      </c>
      <c r="F8" s="165">
        <v>4.8</v>
      </c>
      <c r="G8" s="17">
        <v>72</v>
      </c>
      <c r="H8" s="17"/>
      <c r="I8" s="17">
        <v>55.9</v>
      </c>
      <c r="J8" s="17"/>
      <c r="K8" s="39"/>
      <c r="L8" s="130">
        <v>65</v>
      </c>
      <c r="M8" s="33">
        <f>SUM(F8:L8)</f>
        <v>197.7</v>
      </c>
    </row>
    <row r="9" spans="2:13" ht="12.75">
      <c r="B9" s="32">
        <v>4</v>
      </c>
      <c r="C9" s="219" t="s">
        <v>104</v>
      </c>
      <c r="D9" s="254">
        <v>2002</v>
      </c>
      <c r="E9" s="297" t="s">
        <v>109</v>
      </c>
      <c r="F9" s="165">
        <v>14</v>
      </c>
      <c r="G9" s="80">
        <v>30.96</v>
      </c>
      <c r="H9" s="94">
        <v>25.4</v>
      </c>
      <c r="I9" s="145">
        <v>20.6</v>
      </c>
      <c r="J9" s="94">
        <v>29.6</v>
      </c>
      <c r="K9" s="17">
        <v>58.5</v>
      </c>
      <c r="L9" s="71">
        <v>55</v>
      </c>
      <c r="M9" s="33">
        <v>158.5</v>
      </c>
    </row>
    <row r="10" spans="2:13" ht="13.5" thickBot="1">
      <c r="B10" s="25">
        <v>5</v>
      </c>
      <c r="C10" s="170" t="s">
        <v>114</v>
      </c>
      <c r="D10" s="170">
        <v>2002</v>
      </c>
      <c r="E10" s="468" t="s">
        <v>100</v>
      </c>
      <c r="F10" s="153"/>
      <c r="G10" s="95">
        <v>33.8</v>
      </c>
      <c r="H10" s="296">
        <v>31.2</v>
      </c>
      <c r="I10" s="317">
        <v>36.98</v>
      </c>
      <c r="J10" s="95">
        <v>29.6</v>
      </c>
      <c r="K10" s="27">
        <v>49.5</v>
      </c>
      <c r="L10" s="69">
        <v>43</v>
      </c>
      <c r="M10" s="8">
        <v>129.5</v>
      </c>
    </row>
    <row r="11" spans="2:13" ht="12.75">
      <c r="B11" s="21">
        <v>6</v>
      </c>
      <c r="C11" s="178" t="s">
        <v>111</v>
      </c>
      <c r="D11" s="178">
        <v>2001</v>
      </c>
      <c r="E11" s="299" t="s">
        <v>108</v>
      </c>
      <c r="F11" s="155"/>
      <c r="G11" s="70">
        <v>26.6</v>
      </c>
      <c r="H11" s="70">
        <v>18.3</v>
      </c>
      <c r="I11" s="236">
        <v>22.36</v>
      </c>
      <c r="J11" s="16">
        <v>40.9</v>
      </c>
      <c r="K11" s="16">
        <v>36</v>
      </c>
      <c r="L11" s="16">
        <v>47</v>
      </c>
      <c r="M11" s="11">
        <v>123.9</v>
      </c>
    </row>
    <row r="12" spans="2:13" ht="12.75">
      <c r="B12" s="2">
        <v>7</v>
      </c>
      <c r="C12" s="220" t="s">
        <v>103</v>
      </c>
      <c r="D12" s="223">
        <v>2001</v>
      </c>
      <c r="E12" s="298" t="s">
        <v>100</v>
      </c>
      <c r="F12" s="154"/>
      <c r="G12" s="80">
        <v>36.7</v>
      </c>
      <c r="H12" s="17"/>
      <c r="I12" s="17">
        <v>40.4</v>
      </c>
      <c r="J12" s="64">
        <v>29.6</v>
      </c>
      <c r="K12" s="17">
        <v>42.3</v>
      </c>
      <c r="L12" s="130"/>
      <c r="M12" s="33">
        <v>119.4</v>
      </c>
    </row>
    <row r="13" spans="2:13" ht="12.75">
      <c r="B13" s="32">
        <v>8</v>
      </c>
      <c r="C13" s="216" t="s">
        <v>99</v>
      </c>
      <c r="D13" s="254">
        <v>2000</v>
      </c>
      <c r="E13" s="321" t="s">
        <v>108</v>
      </c>
      <c r="F13" s="154"/>
      <c r="G13" s="80"/>
      <c r="H13" s="94">
        <v>19.9</v>
      </c>
      <c r="I13" s="39">
        <v>43.86</v>
      </c>
      <c r="J13" s="80">
        <v>44.4</v>
      </c>
      <c r="K13" s="64">
        <v>25.2</v>
      </c>
      <c r="L13" s="130">
        <v>31</v>
      </c>
      <c r="M13" s="33">
        <v>119.3</v>
      </c>
    </row>
    <row r="14" spans="2:13" ht="12.75">
      <c r="B14" s="2">
        <v>9</v>
      </c>
      <c r="C14" s="167" t="s">
        <v>77</v>
      </c>
      <c r="D14" s="167">
        <v>2002</v>
      </c>
      <c r="E14" s="301" t="s">
        <v>18</v>
      </c>
      <c r="F14" s="152"/>
      <c r="G14" s="17"/>
      <c r="H14" s="17"/>
      <c r="I14" s="17"/>
      <c r="J14" s="17">
        <v>20</v>
      </c>
      <c r="K14" s="17">
        <v>30.6</v>
      </c>
      <c r="L14" s="130">
        <v>51</v>
      </c>
      <c r="M14" s="157">
        <f>SUM(J14:L14)</f>
        <v>101.6</v>
      </c>
    </row>
    <row r="15" spans="2:13" ht="13.5" thickBot="1">
      <c r="B15" s="25">
        <v>10</v>
      </c>
      <c r="C15" s="170" t="s">
        <v>124</v>
      </c>
      <c r="D15" s="170">
        <v>2001</v>
      </c>
      <c r="E15" s="468" t="s">
        <v>122</v>
      </c>
      <c r="F15" s="153"/>
      <c r="G15" s="68"/>
      <c r="H15" s="68"/>
      <c r="I15" s="27"/>
      <c r="J15" s="27">
        <v>12.2</v>
      </c>
      <c r="K15" s="17">
        <v>45.9</v>
      </c>
      <c r="L15" s="69">
        <v>37</v>
      </c>
      <c r="M15" s="8">
        <f>SUM(J15:L15)</f>
        <v>95.1</v>
      </c>
    </row>
    <row r="16" spans="2:13" ht="12.75">
      <c r="B16" s="21">
        <v>11</v>
      </c>
      <c r="C16" s="178" t="s">
        <v>154</v>
      </c>
      <c r="D16" s="178">
        <v>2003</v>
      </c>
      <c r="E16" s="402" t="s">
        <v>100</v>
      </c>
      <c r="F16" s="155"/>
      <c r="G16" s="16">
        <v>24.48</v>
      </c>
      <c r="H16" s="16"/>
      <c r="I16" s="16">
        <v>31.8</v>
      </c>
      <c r="J16" s="16"/>
      <c r="K16" s="194">
        <v>33.3</v>
      </c>
      <c r="L16" s="288">
        <v>20</v>
      </c>
      <c r="M16" s="11">
        <f>SUM(G16:K16)</f>
        <v>89.58</v>
      </c>
    </row>
    <row r="17" spans="2:13" ht="12.75">
      <c r="B17" s="32">
        <v>12</v>
      </c>
      <c r="C17" s="216" t="s">
        <v>83</v>
      </c>
      <c r="D17" s="254">
        <v>2000</v>
      </c>
      <c r="E17" s="321" t="s">
        <v>109</v>
      </c>
      <c r="F17" s="154"/>
      <c r="G17" s="94">
        <v>22.3</v>
      </c>
      <c r="H17" s="80"/>
      <c r="I17" s="80">
        <v>24.1</v>
      </c>
      <c r="J17" s="80">
        <v>37.4</v>
      </c>
      <c r="K17" s="39">
        <v>27.9</v>
      </c>
      <c r="L17" s="71"/>
      <c r="M17" s="33">
        <f>SUM(I17:K17)</f>
        <v>89.4</v>
      </c>
    </row>
    <row r="18" spans="2:13" ht="12.75">
      <c r="B18" s="2">
        <v>13</v>
      </c>
      <c r="C18" s="208" t="s">
        <v>153</v>
      </c>
      <c r="D18" s="193">
        <v>2003</v>
      </c>
      <c r="E18" s="238" t="s">
        <v>109</v>
      </c>
      <c r="F18" s="152"/>
      <c r="G18" s="17">
        <v>28.8</v>
      </c>
      <c r="H18" s="17"/>
      <c r="I18" s="17">
        <v>29.2</v>
      </c>
      <c r="J18" s="64">
        <v>13.9</v>
      </c>
      <c r="K18" s="64">
        <v>5.4</v>
      </c>
      <c r="L18" s="71">
        <v>26</v>
      </c>
      <c r="M18" s="7">
        <v>84</v>
      </c>
    </row>
    <row r="19" spans="2:13" ht="12.75">
      <c r="B19" s="2">
        <v>14</v>
      </c>
      <c r="C19" s="221" t="s">
        <v>191</v>
      </c>
      <c r="D19" s="221">
        <v>2006</v>
      </c>
      <c r="E19" s="470" t="s">
        <v>102</v>
      </c>
      <c r="F19" s="295"/>
      <c r="G19" s="129"/>
      <c r="H19" s="129"/>
      <c r="I19" s="39">
        <v>18.9</v>
      </c>
      <c r="J19" s="17">
        <v>24.4</v>
      </c>
      <c r="K19" s="16">
        <v>38.7</v>
      </c>
      <c r="L19" s="71"/>
      <c r="M19" s="34">
        <f>SUM(I19:K19)</f>
        <v>82</v>
      </c>
    </row>
    <row r="20" spans="2:13" ht="13.5" thickBot="1">
      <c r="B20" s="25">
        <v>15</v>
      </c>
      <c r="C20" s="222" t="s">
        <v>155</v>
      </c>
      <c r="D20" s="213">
        <v>2003</v>
      </c>
      <c r="E20" s="291" t="s">
        <v>109</v>
      </c>
      <c r="F20" s="153"/>
      <c r="G20" s="27">
        <v>18.7</v>
      </c>
      <c r="H20" s="27"/>
      <c r="I20" s="27">
        <v>34.4</v>
      </c>
      <c r="J20" s="27"/>
      <c r="K20" s="27"/>
      <c r="L20" s="69">
        <v>28</v>
      </c>
      <c r="M20" s="8">
        <f>SUM(G20:L20)</f>
        <v>81.1</v>
      </c>
    </row>
    <row r="21" spans="2:13" ht="12.75">
      <c r="B21" s="21">
        <v>16</v>
      </c>
      <c r="C21" s="221" t="s">
        <v>112</v>
      </c>
      <c r="D21" s="221">
        <v>2001</v>
      </c>
      <c r="E21" s="300" t="s">
        <v>18</v>
      </c>
      <c r="F21" s="295"/>
      <c r="G21" s="16"/>
      <c r="H21" s="16"/>
      <c r="I21" s="16"/>
      <c r="J21" s="16">
        <v>34.8</v>
      </c>
      <c r="K21" s="16"/>
      <c r="L21" s="66">
        <v>40</v>
      </c>
      <c r="M21" s="34">
        <f>SUM(I21:L21)</f>
        <v>74.8</v>
      </c>
    </row>
    <row r="22" spans="2:13" ht="12.75">
      <c r="B22" s="32">
        <v>17</v>
      </c>
      <c r="C22" s="216" t="s">
        <v>127</v>
      </c>
      <c r="D22" s="216">
        <v>2000</v>
      </c>
      <c r="E22" s="469" t="s">
        <v>88</v>
      </c>
      <c r="F22" s="154"/>
      <c r="G22" s="236">
        <v>20.16</v>
      </c>
      <c r="H22" s="39">
        <v>21.5</v>
      </c>
      <c r="I22" s="39">
        <v>26.7</v>
      </c>
      <c r="J22" s="236">
        <v>20</v>
      </c>
      <c r="K22" s="17">
        <v>21.6</v>
      </c>
      <c r="L22" s="236">
        <v>18</v>
      </c>
      <c r="M22" s="33">
        <v>69.8</v>
      </c>
    </row>
    <row r="23" spans="2:13" ht="12.75">
      <c r="B23" s="2">
        <v>18</v>
      </c>
      <c r="C23" s="167" t="s">
        <v>82</v>
      </c>
      <c r="D23" s="193">
        <v>2000</v>
      </c>
      <c r="E23" s="238" t="s">
        <v>109</v>
      </c>
      <c r="F23" s="159"/>
      <c r="G23" s="17"/>
      <c r="H23" s="17"/>
      <c r="I23" s="85"/>
      <c r="J23" s="17">
        <v>20</v>
      </c>
      <c r="K23" s="17">
        <v>12.6</v>
      </c>
      <c r="L23" s="71">
        <v>34</v>
      </c>
      <c r="M23" s="7">
        <f>SUM(J23:L23)</f>
        <v>66.6</v>
      </c>
    </row>
    <row r="24" spans="2:13" ht="12.75">
      <c r="B24" s="2">
        <v>19</v>
      </c>
      <c r="C24" s="167" t="s">
        <v>125</v>
      </c>
      <c r="D24" s="167">
        <v>2002</v>
      </c>
      <c r="E24" s="238" t="s">
        <v>169</v>
      </c>
      <c r="F24" s="152"/>
      <c r="G24" s="17"/>
      <c r="H24" s="17"/>
      <c r="I24" s="17"/>
      <c r="J24" s="17">
        <v>10.4</v>
      </c>
      <c r="K24" s="17">
        <v>23.4</v>
      </c>
      <c r="L24" s="234">
        <v>22</v>
      </c>
      <c r="M24" s="7">
        <f>SUM(I24:L24)</f>
        <v>55.8</v>
      </c>
    </row>
    <row r="25" spans="2:13" ht="13.5" thickBot="1">
      <c r="B25" s="25">
        <v>20</v>
      </c>
      <c r="C25" s="250" t="s">
        <v>84</v>
      </c>
      <c r="D25" s="255">
        <v>2000</v>
      </c>
      <c r="E25" s="401" t="s">
        <v>108</v>
      </c>
      <c r="F25" s="153"/>
      <c r="G25" s="276"/>
      <c r="H25" s="276"/>
      <c r="I25" s="68">
        <v>15.48</v>
      </c>
      <c r="J25" s="27"/>
      <c r="K25" s="68">
        <v>18</v>
      </c>
      <c r="L25" s="69">
        <v>16</v>
      </c>
      <c r="M25" s="8">
        <f>SUM(I25:L25)</f>
        <v>49.480000000000004</v>
      </c>
    </row>
    <row r="26" spans="2:13" ht="12.75">
      <c r="B26" s="21">
        <v>21</v>
      </c>
      <c r="C26" s="178" t="s">
        <v>133</v>
      </c>
      <c r="D26" s="226">
        <v>2001</v>
      </c>
      <c r="E26" s="525" t="s">
        <v>88</v>
      </c>
      <c r="F26" s="155"/>
      <c r="G26" s="119"/>
      <c r="H26" s="119"/>
      <c r="I26" s="119"/>
      <c r="J26" s="16">
        <v>20</v>
      </c>
      <c r="K26" s="16">
        <v>19.8</v>
      </c>
      <c r="L26" s="16"/>
      <c r="M26" s="11">
        <f>SUM(J26:K26)</f>
        <v>39.8</v>
      </c>
    </row>
    <row r="27" spans="2:13" ht="12.75">
      <c r="B27" s="229">
        <v>22</v>
      </c>
      <c r="C27" s="216" t="s">
        <v>126</v>
      </c>
      <c r="D27" s="254">
        <v>2002</v>
      </c>
      <c r="E27" s="29" t="s">
        <v>18</v>
      </c>
      <c r="F27" s="89"/>
      <c r="G27" s="125"/>
      <c r="H27" s="125"/>
      <c r="I27" s="125"/>
      <c r="J27" s="125"/>
      <c r="K27" s="80">
        <v>16.2</v>
      </c>
      <c r="L27" s="67">
        <v>22</v>
      </c>
      <c r="M27" s="33">
        <f>SUM(K27:L27)</f>
        <v>38.2</v>
      </c>
    </row>
    <row r="28" spans="2:15" ht="12.75">
      <c r="B28" s="2">
        <v>23</v>
      </c>
      <c r="C28" s="216" t="s">
        <v>192</v>
      </c>
      <c r="D28" s="216">
        <v>2006</v>
      </c>
      <c r="E28" s="297" t="s">
        <v>177</v>
      </c>
      <c r="F28" s="154"/>
      <c r="G28" s="125"/>
      <c r="H28" s="125"/>
      <c r="I28" s="80">
        <v>17.2</v>
      </c>
      <c r="J28" s="80">
        <v>7.4</v>
      </c>
      <c r="K28" s="17">
        <v>8.1</v>
      </c>
      <c r="L28" s="184"/>
      <c r="M28" s="33">
        <f>SUM(I28:K28)</f>
        <v>32.7</v>
      </c>
      <c r="O28" s="5"/>
    </row>
    <row r="29" spans="2:13" ht="12.75">
      <c r="B29" s="2">
        <v>24</v>
      </c>
      <c r="C29" s="167" t="s">
        <v>205</v>
      </c>
      <c r="D29" s="167">
        <v>2000</v>
      </c>
      <c r="E29" s="238" t="s">
        <v>109</v>
      </c>
      <c r="F29" s="152"/>
      <c r="G29" s="85"/>
      <c r="H29" s="85"/>
      <c r="I29" s="85"/>
      <c r="J29" s="17">
        <v>8.7</v>
      </c>
      <c r="K29" s="16"/>
      <c r="L29" s="234">
        <v>24</v>
      </c>
      <c r="M29" s="7">
        <f>SUM(J29:L29)</f>
        <v>32.7</v>
      </c>
    </row>
    <row r="30" spans="2:13" ht="13.5" thickBot="1">
      <c r="B30" s="25">
        <v>25</v>
      </c>
      <c r="C30" s="170" t="s">
        <v>206</v>
      </c>
      <c r="D30" s="170">
        <v>2005</v>
      </c>
      <c r="E30" s="26" t="s">
        <v>109</v>
      </c>
      <c r="F30" s="87"/>
      <c r="G30" s="122"/>
      <c r="H30" s="122"/>
      <c r="I30" s="122"/>
      <c r="J30" s="27">
        <v>7.4</v>
      </c>
      <c r="K30" s="27">
        <v>14.4</v>
      </c>
      <c r="L30" s="69"/>
      <c r="M30" s="8">
        <f>SUM(J30:K30)</f>
        <v>21.8</v>
      </c>
    </row>
    <row r="31" spans="2:13" ht="12.75">
      <c r="B31" s="21">
        <v>26</v>
      </c>
      <c r="C31" s="221" t="s">
        <v>204</v>
      </c>
      <c r="D31" s="221">
        <v>2003</v>
      </c>
      <c r="E31" s="300" t="s">
        <v>108</v>
      </c>
      <c r="F31" s="295"/>
      <c r="G31" s="129"/>
      <c r="H31" s="129"/>
      <c r="I31" s="129"/>
      <c r="J31" s="39">
        <v>15.7</v>
      </c>
      <c r="K31" s="17"/>
      <c r="L31" s="39"/>
      <c r="M31" s="526">
        <f>SUM(G31:J31)</f>
        <v>15.7</v>
      </c>
    </row>
    <row r="32" spans="2:14" ht="12.75">
      <c r="B32" s="32">
        <v>27</v>
      </c>
      <c r="C32" s="216" t="s">
        <v>208</v>
      </c>
      <c r="D32" s="216">
        <v>2001</v>
      </c>
      <c r="E32" s="292" t="s">
        <v>108</v>
      </c>
      <c r="F32" s="89"/>
      <c r="G32" s="76"/>
      <c r="H32" s="76"/>
      <c r="I32" s="125"/>
      <c r="J32" s="80">
        <v>5.2</v>
      </c>
      <c r="K32" s="17">
        <v>9</v>
      </c>
      <c r="L32" s="67"/>
      <c r="M32" s="33">
        <f>SUM(J32:K32)</f>
        <v>14.2</v>
      </c>
      <c r="N32" s="5"/>
    </row>
    <row r="33" spans="2:14" ht="12.75">
      <c r="B33" s="2">
        <v>28</v>
      </c>
      <c r="C33" s="216" t="s">
        <v>193</v>
      </c>
      <c r="D33" s="216">
        <v>2003</v>
      </c>
      <c r="E33" s="297" t="s">
        <v>182</v>
      </c>
      <c r="F33" s="154"/>
      <c r="G33" s="76"/>
      <c r="H33" s="76"/>
      <c r="I33" s="80">
        <v>13.76</v>
      </c>
      <c r="J33" s="80"/>
      <c r="K33" s="16"/>
      <c r="L33" s="39"/>
      <c r="M33" s="33">
        <f>SUM(G33:J33)</f>
        <v>13.76</v>
      </c>
      <c r="N33" s="5"/>
    </row>
    <row r="34" spans="2:13" ht="12.75">
      <c r="B34" s="59">
        <v>29</v>
      </c>
      <c r="C34" s="408" t="s">
        <v>279</v>
      </c>
      <c r="D34" s="409">
        <v>2000</v>
      </c>
      <c r="E34" s="411" t="s">
        <v>274</v>
      </c>
      <c r="F34" s="84"/>
      <c r="G34" s="42"/>
      <c r="H34" s="42"/>
      <c r="I34" s="42"/>
      <c r="J34" s="85"/>
      <c r="K34" s="17">
        <v>10.8</v>
      </c>
      <c r="L34" s="71"/>
      <c r="M34" s="7">
        <f>SUM(K34)</f>
        <v>10.8</v>
      </c>
    </row>
    <row r="35" spans="2:13" ht="13.5" thickBot="1">
      <c r="B35" s="62">
        <v>30</v>
      </c>
      <c r="C35" s="508" t="s">
        <v>305</v>
      </c>
      <c r="D35" s="406">
        <v>2005</v>
      </c>
      <c r="E35" s="407" t="s">
        <v>278</v>
      </c>
      <c r="F35" s="87"/>
      <c r="G35" s="45"/>
      <c r="H35" s="45"/>
      <c r="I35" s="45"/>
      <c r="J35" s="122"/>
      <c r="K35" s="27">
        <v>7.2</v>
      </c>
      <c r="L35" s="27"/>
      <c r="M35" s="8">
        <f>SUM(K35)</f>
        <v>7.2</v>
      </c>
    </row>
    <row r="36" spans="2:13" ht="12.75">
      <c r="B36" s="198">
        <v>31</v>
      </c>
      <c r="C36" s="311" t="s">
        <v>276</v>
      </c>
      <c r="D36" s="312">
        <v>2003</v>
      </c>
      <c r="E36" s="410" t="s">
        <v>277</v>
      </c>
      <c r="F36" s="190"/>
      <c r="G36" s="47"/>
      <c r="H36" s="47"/>
      <c r="I36" s="47"/>
      <c r="J36" s="47"/>
      <c r="K36" s="16">
        <v>6.3</v>
      </c>
      <c r="L36" s="16"/>
      <c r="M36" s="180">
        <f>SUM(K36)</f>
        <v>6.3</v>
      </c>
    </row>
    <row r="37" spans="2:13" ht="12.75">
      <c r="B37" s="2">
        <v>32</v>
      </c>
      <c r="C37" s="167" t="s">
        <v>207</v>
      </c>
      <c r="D37" s="167">
        <v>2002</v>
      </c>
      <c r="E37" s="293" t="s">
        <v>102</v>
      </c>
      <c r="F37" s="84"/>
      <c r="G37" s="42"/>
      <c r="H37" s="42"/>
      <c r="I37" s="42"/>
      <c r="J37" s="71">
        <v>6.1</v>
      </c>
      <c r="K37" s="17"/>
      <c r="L37" s="17"/>
      <c r="M37" s="277">
        <f>SUM(G37:J37)</f>
        <v>6.1</v>
      </c>
    </row>
    <row r="38" spans="2:13" ht="12.75">
      <c r="B38" s="59">
        <v>33</v>
      </c>
      <c r="C38" s="408" t="s">
        <v>273</v>
      </c>
      <c r="D38" s="409">
        <v>2001</v>
      </c>
      <c r="E38" s="411" t="s">
        <v>274</v>
      </c>
      <c r="F38" s="84"/>
      <c r="G38" s="42"/>
      <c r="H38" s="42"/>
      <c r="I38" s="42"/>
      <c r="J38" s="42"/>
      <c r="K38" s="17">
        <v>4.5</v>
      </c>
      <c r="L38" s="17"/>
      <c r="M38" s="7">
        <f>SUM(K38)</f>
        <v>4.5</v>
      </c>
    </row>
    <row r="39" spans="2:13" ht="12.75">
      <c r="B39" s="2">
        <v>34</v>
      </c>
      <c r="C39" s="167" t="s">
        <v>209</v>
      </c>
      <c r="D39" s="167">
        <v>2004</v>
      </c>
      <c r="E39" s="375" t="s">
        <v>199</v>
      </c>
      <c r="F39" s="84"/>
      <c r="G39" s="42"/>
      <c r="H39" s="42"/>
      <c r="I39" s="42"/>
      <c r="J39" s="71">
        <v>4.4</v>
      </c>
      <c r="K39" s="17"/>
      <c r="L39" s="17"/>
      <c r="M39" s="277">
        <f>SUM(G39:J39)</f>
        <v>4.4</v>
      </c>
    </row>
    <row r="40" spans="2:13" ht="13.5" thickBot="1">
      <c r="B40" s="62">
        <v>35</v>
      </c>
      <c r="C40" s="405" t="s">
        <v>272</v>
      </c>
      <c r="D40" s="406">
        <v>2001</v>
      </c>
      <c r="E40" s="291" t="s">
        <v>169</v>
      </c>
      <c r="F40" s="87"/>
      <c r="G40" s="45"/>
      <c r="H40" s="45"/>
      <c r="I40" s="45"/>
      <c r="J40" s="45"/>
      <c r="K40" s="27">
        <v>3.6</v>
      </c>
      <c r="L40" s="27"/>
      <c r="M40" s="8">
        <f>SUM(K40)</f>
        <v>3.6</v>
      </c>
    </row>
    <row r="41" spans="2:13" ht="13.5" thickBot="1">
      <c r="B41" s="412">
        <v>36</v>
      </c>
      <c r="C41" s="413" t="s">
        <v>210</v>
      </c>
      <c r="D41" s="413">
        <v>2001</v>
      </c>
      <c r="E41" s="414" t="s">
        <v>199</v>
      </c>
      <c r="F41" s="415"/>
      <c r="G41" s="416"/>
      <c r="H41" s="416"/>
      <c r="I41" s="416"/>
      <c r="J41" s="132">
        <v>3.5</v>
      </c>
      <c r="K41" s="417"/>
      <c r="L41" s="417"/>
      <c r="M41" s="418">
        <f>SUM(G41:J41)</f>
        <v>3.5</v>
      </c>
    </row>
    <row r="42" spans="2:5" ht="12.75">
      <c r="B42" s="241"/>
      <c r="C42" s="162"/>
      <c r="D42" s="162"/>
      <c r="E42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K33" sqref="J33:K33"/>
    </sheetView>
  </sheetViews>
  <sheetFormatPr defaultColWidth="9.00390625" defaultRowHeight="12.75"/>
  <cols>
    <col min="1" max="1" width="3.00390625" style="0" bestFit="1" customWidth="1"/>
    <col min="2" max="2" width="22.375" style="0" bestFit="1" customWidth="1"/>
    <col min="3" max="3" width="5.00390625" style="0" bestFit="1" customWidth="1"/>
    <col min="4" max="4" width="40.375" style="0" bestFit="1" customWidth="1"/>
    <col min="5" max="5" width="9.25390625" style="0" bestFit="1" customWidth="1"/>
    <col min="6" max="10" width="10.125" style="50" customWidth="1"/>
    <col min="11" max="11" width="10.75390625" style="5" bestFit="1" customWidth="1"/>
    <col min="12" max="13" width="6.375" style="0" customWidth="1"/>
  </cols>
  <sheetData>
    <row r="2" spans="2:4" ht="12.75">
      <c r="B2" s="38" t="s">
        <v>28</v>
      </c>
      <c r="D2" t="s">
        <v>17</v>
      </c>
    </row>
    <row r="4" ht="13.5" thickBot="1"/>
    <row r="5" spans="6:11" ht="13.5" thickBot="1">
      <c r="F5" s="245">
        <v>41062</v>
      </c>
      <c r="G5" s="44">
        <v>41147</v>
      </c>
      <c r="H5" s="182">
        <v>41175</v>
      </c>
      <c r="I5" s="182">
        <v>41217</v>
      </c>
      <c r="J5" s="393">
        <v>41343</v>
      </c>
      <c r="K5" s="140"/>
    </row>
    <row r="6" spans="1:11" ht="13.5" thickBot="1">
      <c r="A6" s="9" t="s">
        <v>12</v>
      </c>
      <c r="B6" s="13" t="s">
        <v>9</v>
      </c>
      <c r="C6" s="13" t="s">
        <v>10</v>
      </c>
      <c r="D6" s="10" t="s">
        <v>41</v>
      </c>
      <c r="E6" s="19" t="s">
        <v>13</v>
      </c>
      <c r="F6" s="309" t="s">
        <v>161</v>
      </c>
      <c r="G6" s="46" t="s">
        <v>167</v>
      </c>
      <c r="H6" s="264" t="s">
        <v>178</v>
      </c>
      <c r="I6" s="264" t="s">
        <v>222</v>
      </c>
      <c r="J6" s="392" t="s">
        <v>301</v>
      </c>
      <c r="K6" s="41" t="s">
        <v>34</v>
      </c>
    </row>
    <row r="7" spans="1:12" ht="12.75">
      <c r="A7" s="166">
        <v>1</v>
      </c>
      <c r="B7" s="249" t="s">
        <v>53</v>
      </c>
      <c r="C7" s="124">
        <v>2001</v>
      </c>
      <c r="D7" s="293" t="s">
        <v>85</v>
      </c>
      <c r="E7" s="7">
        <v>32.2</v>
      </c>
      <c r="F7" s="70">
        <v>46.6</v>
      </c>
      <c r="G7" s="17"/>
      <c r="H7" s="17">
        <v>56.8</v>
      </c>
      <c r="I7" s="17">
        <v>64</v>
      </c>
      <c r="J7" s="189">
        <v>100</v>
      </c>
      <c r="K7" s="7">
        <v>253</v>
      </c>
      <c r="L7" s="5"/>
    </row>
    <row r="8" spans="1:12" ht="12.75">
      <c r="A8" s="166">
        <v>2</v>
      </c>
      <c r="B8" s="208" t="s">
        <v>37</v>
      </c>
      <c r="C8" s="123">
        <v>2000</v>
      </c>
      <c r="D8" s="300" t="s">
        <v>177</v>
      </c>
      <c r="E8" s="7">
        <v>33.2</v>
      </c>
      <c r="F8" s="17">
        <v>68</v>
      </c>
      <c r="G8" s="70">
        <v>41</v>
      </c>
      <c r="H8" s="16">
        <v>71</v>
      </c>
      <c r="I8" s="70">
        <v>52</v>
      </c>
      <c r="J8" s="67">
        <v>65</v>
      </c>
      <c r="K8" s="7">
        <v>237.2</v>
      </c>
      <c r="L8" s="5"/>
    </row>
    <row r="9" spans="1:12" ht="12.75">
      <c r="A9" s="223">
        <v>3</v>
      </c>
      <c r="B9" s="219" t="s">
        <v>104</v>
      </c>
      <c r="C9" s="118">
        <v>2002</v>
      </c>
      <c r="D9" s="297" t="s">
        <v>109</v>
      </c>
      <c r="E9" s="214">
        <v>35.8</v>
      </c>
      <c r="F9" s="94">
        <v>31.5</v>
      </c>
      <c r="G9" s="94">
        <v>22.6</v>
      </c>
      <c r="H9" s="80">
        <v>46.2</v>
      </c>
      <c r="I9" s="80">
        <v>32</v>
      </c>
      <c r="J9" s="130">
        <v>80</v>
      </c>
      <c r="K9" s="33">
        <v>194.1</v>
      </c>
      <c r="L9" s="5"/>
    </row>
    <row r="10" spans="1:12" ht="12.75">
      <c r="A10" s="166">
        <v>4</v>
      </c>
      <c r="B10" s="208" t="s">
        <v>52</v>
      </c>
      <c r="C10" s="123">
        <v>2000</v>
      </c>
      <c r="D10" s="301" t="s">
        <v>109</v>
      </c>
      <c r="E10" s="7">
        <v>4.9</v>
      </c>
      <c r="F10" s="17">
        <v>43.4</v>
      </c>
      <c r="G10" s="17"/>
      <c r="H10" s="64">
        <v>39.1</v>
      </c>
      <c r="I10" s="17">
        <v>40.8</v>
      </c>
      <c r="J10" s="130">
        <v>55</v>
      </c>
      <c r="K10" s="7">
        <v>144.1</v>
      </c>
      <c r="L10" s="5"/>
    </row>
    <row r="11" spans="1:12" ht="13.5" thickBot="1">
      <c r="A11" s="213">
        <v>5</v>
      </c>
      <c r="B11" s="250" t="s">
        <v>127</v>
      </c>
      <c r="C11" s="45">
        <v>2000</v>
      </c>
      <c r="D11" s="533" t="s">
        <v>88</v>
      </c>
      <c r="E11" s="87"/>
      <c r="F11" s="68">
        <v>36.6</v>
      </c>
      <c r="G11" s="259">
        <v>26.7</v>
      </c>
      <c r="H11" s="259">
        <v>28.4</v>
      </c>
      <c r="I11" s="27">
        <v>37.6</v>
      </c>
      <c r="J11" s="69">
        <v>43</v>
      </c>
      <c r="K11" s="8">
        <v>117.2</v>
      </c>
      <c r="L11" s="5"/>
    </row>
    <row r="12" spans="1:12" ht="12.75">
      <c r="A12" s="185">
        <v>6</v>
      </c>
      <c r="B12" s="251" t="s">
        <v>111</v>
      </c>
      <c r="C12" s="47">
        <v>2001</v>
      </c>
      <c r="D12" s="292" t="s">
        <v>108</v>
      </c>
      <c r="E12" s="158"/>
      <c r="F12" s="70">
        <v>26.4</v>
      </c>
      <c r="G12" s="70">
        <v>20.9</v>
      </c>
      <c r="H12" s="16">
        <v>33.4</v>
      </c>
      <c r="I12" s="16">
        <v>29.6</v>
      </c>
      <c r="J12" s="66">
        <v>47</v>
      </c>
      <c r="K12" s="11">
        <f>SUM(H12:J12)</f>
        <v>110</v>
      </c>
      <c r="L12" s="5"/>
    </row>
    <row r="13" spans="1:12" ht="12.75">
      <c r="A13" s="223">
        <v>7</v>
      </c>
      <c r="B13" s="252" t="s">
        <v>83</v>
      </c>
      <c r="C13" s="229">
        <v>2000</v>
      </c>
      <c r="D13" s="223" t="s">
        <v>109</v>
      </c>
      <c r="E13" s="161"/>
      <c r="F13" s="80">
        <v>34</v>
      </c>
      <c r="G13" s="80"/>
      <c r="H13" s="80">
        <v>30.5</v>
      </c>
      <c r="I13" s="80">
        <v>34.4</v>
      </c>
      <c r="J13" s="67"/>
      <c r="K13" s="33">
        <f>SUM(E13:I13)</f>
        <v>98.9</v>
      </c>
      <c r="L13" s="5"/>
    </row>
    <row r="14" spans="1:12" ht="12.75">
      <c r="A14" s="166">
        <v>8</v>
      </c>
      <c r="B14" s="252" t="s">
        <v>99</v>
      </c>
      <c r="C14" s="118">
        <v>2000</v>
      </c>
      <c r="D14" s="166" t="s">
        <v>108</v>
      </c>
      <c r="E14" s="161"/>
      <c r="F14" s="64">
        <v>20.4</v>
      </c>
      <c r="G14" s="17">
        <v>32.8</v>
      </c>
      <c r="H14" s="17">
        <v>36.2</v>
      </c>
      <c r="I14" s="17">
        <v>22.4</v>
      </c>
      <c r="J14" s="265"/>
      <c r="K14" s="33">
        <f>SUM(G14:J14)</f>
        <v>91.4</v>
      </c>
      <c r="L14" s="5"/>
    </row>
    <row r="15" spans="1:12" ht="12.75">
      <c r="A15" s="166">
        <v>9</v>
      </c>
      <c r="B15" s="249" t="s">
        <v>114</v>
      </c>
      <c r="C15" s="42">
        <v>2002</v>
      </c>
      <c r="D15" s="293" t="s">
        <v>100</v>
      </c>
      <c r="E15" s="84"/>
      <c r="F15" s="16">
        <v>23.8</v>
      </c>
      <c r="G15" s="70">
        <v>19.3</v>
      </c>
      <c r="H15" s="16"/>
      <c r="I15" s="16">
        <v>27.2</v>
      </c>
      <c r="J15" s="71">
        <v>40</v>
      </c>
      <c r="K15" s="7">
        <v>91</v>
      </c>
      <c r="L15" s="5"/>
    </row>
    <row r="16" spans="1:12" ht="13.5" thickBot="1">
      <c r="A16" s="213">
        <v>10</v>
      </c>
      <c r="B16" s="322" t="s">
        <v>82</v>
      </c>
      <c r="C16" s="424">
        <v>2000</v>
      </c>
      <c r="D16" s="401" t="s">
        <v>109</v>
      </c>
      <c r="E16" s="425"/>
      <c r="F16" s="68"/>
      <c r="G16" s="68"/>
      <c r="H16" s="68"/>
      <c r="I16" s="68"/>
      <c r="J16" s="183">
        <v>51</v>
      </c>
      <c r="K16" s="314">
        <f>SUM(F16:J16)</f>
        <v>51</v>
      </c>
      <c r="L16" s="5"/>
    </row>
    <row r="17" spans="1:12" ht="12.75">
      <c r="A17" s="185">
        <v>11</v>
      </c>
      <c r="B17" s="178" t="s">
        <v>204</v>
      </c>
      <c r="C17" s="48">
        <v>2003</v>
      </c>
      <c r="D17" s="300" t="s">
        <v>108</v>
      </c>
      <c r="E17" s="190"/>
      <c r="F17" s="426"/>
      <c r="G17" s="534"/>
      <c r="H17" s="534"/>
      <c r="I17" s="194">
        <v>20.8</v>
      </c>
      <c r="J17" s="189">
        <v>28</v>
      </c>
      <c r="K17" s="180">
        <f>SUM(I17:J17)</f>
        <v>48.8</v>
      </c>
      <c r="L17" s="5"/>
    </row>
    <row r="18" spans="1:12" ht="12.75">
      <c r="A18" s="166">
        <v>12</v>
      </c>
      <c r="B18" s="220" t="s">
        <v>153</v>
      </c>
      <c r="C18" s="289">
        <v>2003</v>
      </c>
      <c r="D18" s="292" t="s">
        <v>109</v>
      </c>
      <c r="E18" s="231"/>
      <c r="F18" s="211"/>
      <c r="G18" s="211"/>
      <c r="H18" s="211"/>
      <c r="I18" s="16">
        <v>17.6</v>
      </c>
      <c r="J18" s="234">
        <v>31</v>
      </c>
      <c r="K18" s="34">
        <f>SUM(I18:J18)</f>
        <v>48.6</v>
      </c>
      <c r="L18" s="5"/>
    </row>
    <row r="19" spans="1:12" ht="12.75">
      <c r="A19" s="166">
        <v>13</v>
      </c>
      <c r="B19" s="219" t="s">
        <v>154</v>
      </c>
      <c r="C19" s="32">
        <v>2005</v>
      </c>
      <c r="D19" s="298" t="s">
        <v>100</v>
      </c>
      <c r="E19" s="89"/>
      <c r="F19" s="39">
        <v>18.7</v>
      </c>
      <c r="G19" s="39"/>
      <c r="H19" s="39"/>
      <c r="I19" s="39">
        <v>24.8</v>
      </c>
      <c r="J19" s="82"/>
      <c r="K19" s="33">
        <f>SUM(F19:I19)</f>
        <v>43.5</v>
      </c>
      <c r="L19" s="5"/>
    </row>
    <row r="20" spans="1:12" ht="12.75">
      <c r="A20" s="166">
        <v>14</v>
      </c>
      <c r="B20" s="208" t="s">
        <v>103</v>
      </c>
      <c r="C20" s="2">
        <v>2001</v>
      </c>
      <c r="D20" s="142" t="s">
        <v>100</v>
      </c>
      <c r="E20" s="84"/>
      <c r="F20" s="17">
        <v>22.1</v>
      </c>
      <c r="G20" s="17"/>
      <c r="H20" s="17"/>
      <c r="I20" s="17">
        <v>19.2</v>
      </c>
      <c r="J20" s="67"/>
      <c r="K20" s="7">
        <f>SUM(F20:I20)</f>
        <v>41.3</v>
      </c>
      <c r="L20" s="5"/>
    </row>
    <row r="21" spans="1:12" ht="13.5" thickBot="1">
      <c r="A21" s="45">
        <v>15</v>
      </c>
      <c r="B21" s="170" t="s">
        <v>133</v>
      </c>
      <c r="C21" s="255">
        <v>2001</v>
      </c>
      <c r="D21" s="533" t="s">
        <v>88</v>
      </c>
      <c r="E21" s="87"/>
      <c r="F21" s="192"/>
      <c r="G21" s="192"/>
      <c r="H21" s="192"/>
      <c r="I21" s="192"/>
      <c r="J21" s="69">
        <v>37</v>
      </c>
      <c r="K21" s="8">
        <f>SUM(J21)</f>
        <v>37</v>
      </c>
      <c r="L21" s="5"/>
    </row>
    <row r="22" spans="1:12" ht="12.75">
      <c r="A22" s="47">
        <v>16</v>
      </c>
      <c r="B22" s="178" t="s">
        <v>124</v>
      </c>
      <c r="C22" s="178">
        <v>2001</v>
      </c>
      <c r="D22" s="400" t="s">
        <v>122</v>
      </c>
      <c r="E22" s="83"/>
      <c r="F22" s="211"/>
      <c r="G22" s="211"/>
      <c r="H22" s="211"/>
      <c r="I22" s="211"/>
      <c r="J22" s="130">
        <v>34</v>
      </c>
      <c r="K22" s="11">
        <f>SUM(J22)</f>
        <v>34</v>
      </c>
      <c r="L22" s="5"/>
    </row>
    <row r="23" spans="1:12" ht="12.75">
      <c r="A23" s="166">
        <v>17</v>
      </c>
      <c r="B23" s="219" t="s">
        <v>223</v>
      </c>
      <c r="C23" s="118">
        <v>2003</v>
      </c>
      <c r="D23" s="29" t="s">
        <v>109</v>
      </c>
      <c r="E23" s="89"/>
      <c r="F23" s="427"/>
      <c r="G23" s="427"/>
      <c r="H23" s="427"/>
      <c r="I23" s="80">
        <v>16</v>
      </c>
      <c r="J23" s="82"/>
      <c r="K23" s="33">
        <f>SUM(I23)</f>
        <v>16</v>
      </c>
      <c r="L23" s="5"/>
    </row>
    <row r="24" spans="1:12" ht="12.75">
      <c r="A24" s="166">
        <v>18</v>
      </c>
      <c r="B24" s="167" t="s">
        <v>225</v>
      </c>
      <c r="C24" s="90">
        <v>2001</v>
      </c>
      <c r="D24" s="12" t="s">
        <v>113</v>
      </c>
      <c r="E24" s="84"/>
      <c r="F24" s="191"/>
      <c r="G24" s="191"/>
      <c r="H24" s="191"/>
      <c r="I24" s="17">
        <v>12.8</v>
      </c>
      <c r="J24" s="67"/>
      <c r="K24" s="7">
        <f>SUM(I24)</f>
        <v>12.8</v>
      </c>
      <c r="L24" s="5"/>
    </row>
    <row r="25" spans="1:12" ht="12.75">
      <c r="A25" s="166">
        <v>19</v>
      </c>
      <c r="B25" s="167" t="s">
        <v>226</v>
      </c>
      <c r="C25" s="90">
        <v>2000</v>
      </c>
      <c r="D25" s="12" t="s">
        <v>108</v>
      </c>
      <c r="E25" s="84"/>
      <c r="F25" s="191"/>
      <c r="G25" s="191"/>
      <c r="H25" s="191"/>
      <c r="I25" s="17">
        <v>11.2</v>
      </c>
      <c r="J25" s="67"/>
      <c r="K25" s="7">
        <f>SUM(I25)</f>
        <v>11.2</v>
      </c>
      <c r="L25" s="5"/>
    </row>
    <row r="26" spans="1:12" ht="13.5" thickBot="1">
      <c r="A26" s="213">
        <v>20</v>
      </c>
      <c r="B26" s="170" t="s">
        <v>191</v>
      </c>
      <c r="C26" s="28">
        <v>2006</v>
      </c>
      <c r="D26" s="227" t="s">
        <v>102</v>
      </c>
      <c r="E26" s="87"/>
      <c r="F26" s="192"/>
      <c r="G26" s="192"/>
      <c r="H26" s="192"/>
      <c r="I26" s="27">
        <v>9.6</v>
      </c>
      <c r="J26" s="69"/>
      <c r="K26" s="8">
        <f>SUM(I26)</f>
        <v>9.6</v>
      </c>
      <c r="L26" s="5"/>
    </row>
    <row r="27" spans="1:11" ht="13.5" thickBot="1">
      <c r="A27" s="535">
        <v>21</v>
      </c>
      <c r="B27" s="413" t="s">
        <v>227</v>
      </c>
      <c r="C27" s="437">
        <v>2004</v>
      </c>
      <c r="D27" s="536" t="s">
        <v>88</v>
      </c>
      <c r="E27" s="415"/>
      <c r="F27" s="537"/>
      <c r="G27" s="537"/>
      <c r="H27" s="537"/>
      <c r="I27" s="417">
        <v>8</v>
      </c>
      <c r="J27" s="417"/>
      <c r="K27" s="418">
        <f>SUM(I27)</f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4.625" style="0" bestFit="1" customWidth="1"/>
    <col min="2" max="2" width="19.00390625" style="0" bestFit="1" customWidth="1"/>
    <col min="3" max="3" width="6.625" style="0" bestFit="1" customWidth="1"/>
    <col min="4" max="4" width="35.625" style="0" bestFit="1" customWidth="1"/>
    <col min="5" max="5" width="9.25390625" style="0" bestFit="1" customWidth="1"/>
    <col min="6" max="6" width="13.125" style="5" bestFit="1" customWidth="1"/>
    <col min="7" max="7" width="12.125" style="5" bestFit="1" customWidth="1"/>
    <col min="8" max="9" width="13.125" style="5" bestFit="1" customWidth="1"/>
    <col min="10" max="10" width="10.125" style="5" bestFit="1" customWidth="1"/>
    <col min="11" max="11" width="10.125" style="5" customWidth="1"/>
    <col min="12" max="12" width="6.125" style="0" bestFit="1" customWidth="1"/>
    <col min="13" max="13" width="10.125" style="0" bestFit="1" customWidth="1"/>
  </cols>
  <sheetData>
    <row r="1" ht="12.75">
      <c r="B1" s="38"/>
    </row>
    <row r="2" spans="2:4" ht="12.75">
      <c r="B2" s="38" t="s">
        <v>19</v>
      </c>
      <c r="D2" t="s">
        <v>15</v>
      </c>
    </row>
    <row r="3" ht="13.5" thickBot="1">
      <c r="B3" s="38"/>
    </row>
    <row r="4" spans="6:14" ht="13.5" thickBot="1">
      <c r="F4" s="472">
        <v>41063</v>
      </c>
      <c r="G4" s="395">
        <v>41147</v>
      </c>
      <c r="H4" s="394">
        <v>41174</v>
      </c>
      <c r="I4" s="394">
        <v>41203</v>
      </c>
      <c r="J4" s="394">
        <v>41293</v>
      </c>
      <c r="K4" s="393">
        <v>41342</v>
      </c>
      <c r="N4" s="241"/>
    </row>
    <row r="5" spans="1:12" ht="13.5" thickBot="1">
      <c r="A5" s="77" t="s">
        <v>12</v>
      </c>
      <c r="B5" s="78" t="s">
        <v>9</v>
      </c>
      <c r="C5" s="13" t="s">
        <v>10</v>
      </c>
      <c r="D5" s="14" t="s">
        <v>41</v>
      </c>
      <c r="E5" s="19" t="s">
        <v>13</v>
      </c>
      <c r="F5" s="309" t="s">
        <v>236</v>
      </c>
      <c r="G5" s="46" t="s">
        <v>237</v>
      </c>
      <c r="H5" s="264" t="s">
        <v>238</v>
      </c>
      <c r="I5" s="264" t="s">
        <v>239</v>
      </c>
      <c r="J5" s="46" t="s">
        <v>197</v>
      </c>
      <c r="K5" s="392" t="s">
        <v>301</v>
      </c>
      <c r="L5" s="15" t="s">
        <v>34</v>
      </c>
    </row>
    <row r="6" spans="1:12" ht="12.75">
      <c r="A6" s="32">
        <v>1</v>
      </c>
      <c r="B6" s="266" t="s">
        <v>2</v>
      </c>
      <c r="C6" s="223">
        <v>1998</v>
      </c>
      <c r="D6" s="297" t="s">
        <v>141</v>
      </c>
      <c r="E6" s="165">
        <v>188.3</v>
      </c>
      <c r="F6" s="253"/>
      <c r="G6" s="253"/>
      <c r="H6" s="509">
        <v>67</v>
      </c>
      <c r="I6" s="194">
        <v>99</v>
      </c>
      <c r="J6" s="194">
        <v>87</v>
      </c>
      <c r="K6" s="189">
        <v>100</v>
      </c>
      <c r="L6" s="267">
        <v>474.3</v>
      </c>
    </row>
    <row r="7" spans="1:12" ht="12.75">
      <c r="A7" s="2">
        <v>2</v>
      </c>
      <c r="B7" s="167" t="s">
        <v>64</v>
      </c>
      <c r="C7" s="193">
        <v>1999</v>
      </c>
      <c r="D7" s="290" t="s">
        <v>87</v>
      </c>
      <c r="E7" s="157">
        <v>134.6</v>
      </c>
      <c r="F7" s="169">
        <v>44.1</v>
      </c>
      <c r="G7" s="169">
        <v>39.9</v>
      </c>
      <c r="H7" s="171">
        <v>64.4</v>
      </c>
      <c r="I7" s="169">
        <v>48.3</v>
      </c>
      <c r="J7" s="16">
        <v>69.6</v>
      </c>
      <c r="K7" s="130">
        <v>80</v>
      </c>
      <c r="L7" s="157">
        <v>348.6</v>
      </c>
    </row>
    <row r="8" spans="1:12" ht="12.75">
      <c r="A8" s="32">
        <v>3</v>
      </c>
      <c r="B8" s="216" t="s">
        <v>50</v>
      </c>
      <c r="C8" s="254">
        <v>1998</v>
      </c>
      <c r="D8" s="619" t="s">
        <v>142</v>
      </c>
      <c r="E8" s="340">
        <v>33.9</v>
      </c>
      <c r="F8" s="80"/>
      <c r="G8" s="80"/>
      <c r="H8" s="94">
        <v>34.2</v>
      </c>
      <c r="I8" s="80">
        <v>64.35</v>
      </c>
      <c r="J8" s="16">
        <v>47.9</v>
      </c>
      <c r="K8" s="184">
        <v>65</v>
      </c>
      <c r="L8" s="165">
        <v>211.2</v>
      </c>
    </row>
    <row r="9" spans="1:12" ht="12.75">
      <c r="A9" s="2">
        <v>4</v>
      </c>
      <c r="B9" s="208" t="s">
        <v>40</v>
      </c>
      <c r="C9" s="166">
        <v>1998</v>
      </c>
      <c r="D9" s="238" t="s">
        <v>109</v>
      </c>
      <c r="E9" s="186">
        <v>43</v>
      </c>
      <c r="F9" s="17">
        <v>65</v>
      </c>
      <c r="G9" s="17">
        <v>62</v>
      </c>
      <c r="H9" s="17"/>
      <c r="I9" s="17">
        <v>36.63</v>
      </c>
      <c r="J9" s="64"/>
      <c r="K9" s="145"/>
      <c r="L9" s="174">
        <f>SUM(E9:J9)</f>
        <v>206.63</v>
      </c>
    </row>
    <row r="10" spans="1:12" ht="13.5" thickBot="1">
      <c r="A10" s="25">
        <v>5</v>
      </c>
      <c r="B10" s="170" t="s">
        <v>78</v>
      </c>
      <c r="C10" s="255">
        <v>1998</v>
      </c>
      <c r="D10" s="291" t="s">
        <v>109</v>
      </c>
      <c r="E10" s="243">
        <v>51.3</v>
      </c>
      <c r="F10" s="518"/>
      <c r="G10" s="259">
        <v>31.6</v>
      </c>
      <c r="H10" s="95">
        <v>36.9</v>
      </c>
      <c r="I10" s="27">
        <v>42.57</v>
      </c>
      <c r="J10" s="27">
        <v>56.6</v>
      </c>
      <c r="K10" s="79">
        <v>40</v>
      </c>
      <c r="L10" s="163">
        <v>190.5</v>
      </c>
    </row>
    <row r="11" spans="1:12" ht="12.75">
      <c r="A11" s="195">
        <v>6</v>
      </c>
      <c r="B11" s="221" t="s">
        <v>62</v>
      </c>
      <c r="C11" s="337">
        <v>1999</v>
      </c>
      <c r="D11" s="514" t="s">
        <v>87</v>
      </c>
      <c r="E11" s="197">
        <v>40.3</v>
      </c>
      <c r="F11" s="325">
        <v>35.3</v>
      </c>
      <c r="G11" s="520">
        <v>26</v>
      </c>
      <c r="H11" s="325">
        <v>51.5</v>
      </c>
      <c r="I11" s="520">
        <v>31.4</v>
      </c>
      <c r="J11" s="70">
        <v>32.2</v>
      </c>
      <c r="K11" s="71">
        <v>51</v>
      </c>
      <c r="L11" s="197">
        <v>178.1</v>
      </c>
    </row>
    <row r="12" spans="1:12" ht="12.75">
      <c r="A12" s="32">
        <v>7</v>
      </c>
      <c r="B12" s="167" t="s">
        <v>55</v>
      </c>
      <c r="C12" s="193">
        <v>1999</v>
      </c>
      <c r="D12" s="238" t="s">
        <v>169</v>
      </c>
      <c r="E12" s="157">
        <v>4.7</v>
      </c>
      <c r="F12" s="369"/>
      <c r="G12" s="369"/>
      <c r="H12" s="168">
        <v>30.2</v>
      </c>
      <c r="I12" s="168"/>
      <c r="J12" s="17">
        <v>44.4</v>
      </c>
      <c r="K12" s="71">
        <v>55</v>
      </c>
      <c r="L12" s="157">
        <f>SUM(E12:K12)</f>
        <v>134.3</v>
      </c>
    </row>
    <row r="13" spans="1:12" ht="12.75">
      <c r="A13" s="2">
        <v>8</v>
      </c>
      <c r="B13" s="167" t="s">
        <v>118</v>
      </c>
      <c r="C13" s="193">
        <v>1999</v>
      </c>
      <c r="D13" s="292" t="s">
        <v>169</v>
      </c>
      <c r="E13" s="157">
        <v>13.5</v>
      </c>
      <c r="F13" s="369"/>
      <c r="G13" s="169">
        <v>18.8</v>
      </c>
      <c r="H13" s="168"/>
      <c r="I13" s="168">
        <v>24.6</v>
      </c>
      <c r="J13" s="16">
        <v>40.9</v>
      </c>
      <c r="K13" s="130">
        <v>43</v>
      </c>
      <c r="L13" s="157">
        <v>122</v>
      </c>
    </row>
    <row r="14" spans="1:12" ht="12.75">
      <c r="A14" s="32">
        <v>9</v>
      </c>
      <c r="B14" s="217" t="s">
        <v>45</v>
      </c>
      <c r="C14" s="510">
        <v>1999</v>
      </c>
      <c r="D14" s="297" t="s">
        <v>109</v>
      </c>
      <c r="E14" s="165"/>
      <c r="F14" s="519">
        <v>24.3</v>
      </c>
      <c r="G14" s="302"/>
      <c r="H14" s="302">
        <v>35.4</v>
      </c>
      <c r="I14" s="519">
        <v>26.6</v>
      </c>
      <c r="J14" s="80">
        <v>29.6</v>
      </c>
      <c r="K14" s="82">
        <v>47</v>
      </c>
      <c r="L14" s="165">
        <v>112</v>
      </c>
    </row>
    <row r="15" spans="1:12" ht="13.5" thickBot="1">
      <c r="A15" s="25">
        <v>10</v>
      </c>
      <c r="B15" s="270" t="s">
        <v>119</v>
      </c>
      <c r="C15" s="255">
        <v>1998</v>
      </c>
      <c r="D15" s="473" t="s">
        <v>177</v>
      </c>
      <c r="E15" s="224"/>
      <c r="F15" s="27"/>
      <c r="G15" s="27"/>
      <c r="H15" s="27"/>
      <c r="I15" s="27">
        <v>25.74</v>
      </c>
      <c r="J15" s="27">
        <v>34.8</v>
      </c>
      <c r="K15" s="69">
        <v>34</v>
      </c>
      <c r="L15" s="8">
        <f>SUM(I15:K15)</f>
        <v>94.53999999999999</v>
      </c>
    </row>
    <row r="16" spans="1:12" ht="12.75">
      <c r="A16" s="195">
        <v>11</v>
      </c>
      <c r="B16" s="338" t="s">
        <v>63</v>
      </c>
      <c r="C16" s="337">
        <v>1998</v>
      </c>
      <c r="D16" s="514" t="s">
        <v>87</v>
      </c>
      <c r="E16" s="474"/>
      <c r="F16" s="274">
        <v>30.55</v>
      </c>
      <c r="G16" s="274"/>
      <c r="H16" s="39">
        <v>26.8</v>
      </c>
      <c r="I16" s="39">
        <v>27.72</v>
      </c>
      <c r="J16" s="70">
        <v>22.6</v>
      </c>
      <c r="K16" s="471"/>
      <c r="L16" s="197">
        <v>85.1</v>
      </c>
    </row>
    <row r="17" spans="1:12" ht="12.75">
      <c r="A17" s="2">
        <v>12</v>
      </c>
      <c r="B17" s="269" t="s">
        <v>81</v>
      </c>
      <c r="C17" s="193">
        <v>1998</v>
      </c>
      <c r="D17" s="238" t="s">
        <v>109</v>
      </c>
      <c r="E17" s="516"/>
      <c r="F17" s="71">
        <v>27.95</v>
      </c>
      <c r="G17" s="71"/>
      <c r="H17" s="71">
        <v>24.8</v>
      </c>
      <c r="I17" s="17"/>
      <c r="J17" s="17">
        <v>19.1</v>
      </c>
      <c r="K17" s="67"/>
      <c r="L17" s="157">
        <f>SUM(F17:J17)</f>
        <v>71.85</v>
      </c>
    </row>
    <row r="18" spans="1:13" ht="12.75">
      <c r="A18" s="32">
        <v>13</v>
      </c>
      <c r="B18" s="269" t="s">
        <v>116</v>
      </c>
      <c r="C18" s="193">
        <v>1999</v>
      </c>
      <c r="D18" s="238" t="s">
        <v>169</v>
      </c>
      <c r="E18" s="557"/>
      <c r="F18" s="329"/>
      <c r="G18" s="329"/>
      <c r="H18" s="329"/>
      <c r="I18" s="168">
        <v>22.7</v>
      </c>
      <c r="J18" s="171"/>
      <c r="K18" s="66">
        <v>37</v>
      </c>
      <c r="L18" s="157">
        <f>SUM(I18:K18)</f>
        <v>59.7</v>
      </c>
      <c r="M18" s="5"/>
    </row>
    <row r="19" spans="1:13" ht="12.75">
      <c r="A19" s="2">
        <v>14</v>
      </c>
      <c r="B19" s="269" t="s">
        <v>115</v>
      </c>
      <c r="C19" s="193">
        <v>1999</v>
      </c>
      <c r="D19" s="238" t="s">
        <v>109</v>
      </c>
      <c r="E19" s="557"/>
      <c r="F19" s="333"/>
      <c r="G19" s="333"/>
      <c r="H19" s="333"/>
      <c r="I19" s="168">
        <v>20.8</v>
      </c>
      <c r="J19" s="17">
        <v>37.4</v>
      </c>
      <c r="K19" s="67"/>
      <c r="L19" s="157">
        <f>SUM(I19:J19)</f>
        <v>58.2</v>
      </c>
      <c r="M19" s="5"/>
    </row>
    <row r="20" spans="1:13" ht="13.5" thickBot="1">
      <c r="A20" s="25">
        <v>15</v>
      </c>
      <c r="B20" s="246" t="s">
        <v>54</v>
      </c>
      <c r="C20" s="511">
        <v>1998</v>
      </c>
      <c r="D20" s="291" t="s">
        <v>109</v>
      </c>
      <c r="E20" s="243">
        <v>1.7</v>
      </c>
      <c r="F20" s="27">
        <v>33.15</v>
      </c>
      <c r="G20" s="27"/>
      <c r="H20" s="79"/>
      <c r="I20" s="27">
        <v>21.78</v>
      </c>
      <c r="J20" s="68"/>
      <c r="K20" s="183"/>
      <c r="L20" s="335">
        <f>SUM(E20:J20)</f>
        <v>56.63</v>
      </c>
      <c r="M20" s="5"/>
    </row>
    <row r="21" spans="1:13" ht="12.75">
      <c r="A21" s="21">
        <v>16</v>
      </c>
      <c r="B21" s="225" t="s">
        <v>5</v>
      </c>
      <c r="C21" s="185">
        <v>1998</v>
      </c>
      <c r="D21" s="299" t="s">
        <v>18</v>
      </c>
      <c r="E21" s="517"/>
      <c r="F21" s="171"/>
      <c r="G21" s="171"/>
      <c r="H21" s="171"/>
      <c r="I21" s="16">
        <v>23.76</v>
      </c>
      <c r="J21" s="17"/>
      <c r="K21" s="66">
        <v>31</v>
      </c>
      <c r="L21" s="377">
        <f>SUM(I21:K21)</f>
        <v>54.760000000000005</v>
      </c>
      <c r="M21" s="5"/>
    </row>
    <row r="22" spans="1:13" ht="12.75">
      <c r="A22" s="32">
        <v>17</v>
      </c>
      <c r="B22" s="359" t="s">
        <v>200</v>
      </c>
      <c r="C22" s="360">
        <v>1998</v>
      </c>
      <c r="D22" s="515" t="s">
        <v>113</v>
      </c>
      <c r="E22" s="558"/>
      <c r="F22" s="125"/>
      <c r="G22" s="125"/>
      <c r="H22" s="125"/>
      <c r="I22" s="17">
        <v>30.69</v>
      </c>
      <c r="J22" s="17">
        <v>20.9</v>
      </c>
      <c r="K22" s="82"/>
      <c r="L22" s="33">
        <f>SUM(F22:J22)</f>
        <v>51.59</v>
      </c>
      <c r="M22" s="5"/>
    </row>
    <row r="23" spans="1:13" ht="12.75">
      <c r="A23" s="2">
        <v>18</v>
      </c>
      <c r="B23" s="359" t="s">
        <v>136</v>
      </c>
      <c r="C23" s="360">
        <v>1997</v>
      </c>
      <c r="D23" s="301" t="s">
        <v>109</v>
      </c>
      <c r="E23" s="558"/>
      <c r="F23" s="323"/>
      <c r="G23" s="324"/>
      <c r="H23" s="323"/>
      <c r="I23" s="171">
        <v>19.8</v>
      </c>
      <c r="J23" s="168"/>
      <c r="K23" s="67">
        <v>28</v>
      </c>
      <c r="L23" s="165">
        <f>SUM(I23:K23)</f>
        <v>47.8</v>
      </c>
      <c r="M23" s="5"/>
    </row>
    <row r="24" spans="1:13" ht="12.75">
      <c r="A24" s="2">
        <v>19</v>
      </c>
      <c r="B24" s="167" t="s">
        <v>202</v>
      </c>
      <c r="C24" s="513">
        <v>1998</v>
      </c>
      <c r="D24" s="209" t="s">
        <v>108</v>
      </c>
      <c r="E24" s="84"/>
      <c r="F24" s="85"/>
      <c r="G24" s="85"/>
      <c r="H24" s="119"/>
      <c r="I24" s="16">
        <v>15.84</v>
      </c>
      <c r="J24" s="16">
        <v>27</v>
      </c>
      <c r="K24" s="130"/>
      <c r="L24" s="7">
        <f>SUM(I24:J24)</f>
        <v>42.84</v>
      </c>
      <c r="M24" s="5"/>
    </row>
    <row r="25" spans="1:13" ht="13.5" thickBot="1">
      <c r="A25" s="386">
        <v>20</v>
      </c>
      <c r="B25" s="313" t="s">
        <v>80</v>
      </c>
      <c r="C25" s="512">
        <v>1998</v>
      </c>
      <c r="D25" s="26" t="s">
        <v>109</v>
      </c>
      <c r="E25" s="316"/>
      <c r="F25" s="108"/>
      <c r="G25" s="108"/>
      <c r="H25" s="108"/>
      <c r="I25" s="521"/>
      <c r="J25" s="68">
        <v>24.4</v>
      </c>
      <c r="K25" s="69"/>
      <c r="L25" s="314">
        <f>SUM(J25)</f>
        <v>24.4</v>
      </c>
      <c r="M25" s="5"/>
    </row>
    <row r="26" spans="1:13" ht="12.75">
      <c r="A26" s="21">
        <v>21</v>
      </c>
      <c r="B26" s="178" t="s">
        <v>56</v>
      </c>
      <c r="C26" s="226">
        <v>1999</v>
      </c>
      <c r="D26" s="299" t="s">
        <v>177</v>
      </c>
      <c r="E26" s="158"/>
      <c r="F26" s="327">
        <v>19</v>
      </c>
      <c r="G26" s="327"/>
      <c r="H26" s="327"/>
      <c r="I26" s="171">
        <v>4.8</v>
      </c>
      <c r="J26" s="171"/>
      <c r="K26" s="327"/>
      <c r="L26" s="164">
        <f>SUM(F26:I26)</f>
        <v>23.8</v>
      </c>
      <c r="M26" s="5"/>
    </row>
    <row r="27" spans="1:13" ht="12.75">
      <c r="A27" s="32">
        <v>22</v>
      </c>
      <c r="B27" s="167" t="s">
        <v>201</v>
      </c>
      <c r="C27" s="268">
        <v>1998</v>
      </c>
      <c r="D27" s="238" t="s">
        <v>18</v>
      </c>
      <c r="E27" s="152"/>
      <c r="F27" s="42"/>
      <c r="G27" s="42"/>
      <c r="H27" s="42"/>
      <c r="I27" s="17">
        <v>17.82</v>
      </c>
      <c r="J27" s="17"/>
      <c r="K27" s="67"/>
      <c r="L27" s="7">
        <f>SUM(F27:I27)</f>
        <v>17.82</v>
      </c>
      <c r="M27" s="5"/>
    </row>
    <row r="28" spans="1:13" ht="12.75">
      <c r="A28" s="2">
        <v>23</v>
      </c>
      <c r="B28" s="216" t="s">
        <v>90</v>
      </c>
      <c r="C28" s="254">
        <v>1999</v>
      </c>
      <c r="D28" s="297" t="s">
        <v>109</v>
      </c>
      <c r="E28" s="161"/>
      <c r="F28" s="333"/>
      <c r="G28" s="333"/>
      <c r="H28" s="303">
        <v>14.1</v>
      </c>
      <c r="I28" s="302">
        <v>2.5</v>
      </c>
      <c r="J28" s="171"/>
      <c r="K28" s="366"/>
      <c r="L28" s="165">
        <f>SUM(F28:I28)</f>
        <v>16.6</v>
      </c>
      <c r="M28" s="5"/>
    </row>
    <row r="29" spans="1:13" ht="12.75">
      <c r="A29" s="32">
        <v>24</v>
      </c>
      <c r="B29" s="216" t="s">
        <v>150</v>
      </c>
      <c r="C29" s="118">
        <v>1999</v>
      </c>
      <c r="D29" s="212" t="s">
        <v>157</v>
      </c>
      <c r="E29" s="279"/>
      <c r="F29" s="258">
        <v>15</v>
      </c>
      <c r="G29" s="258"/>
      <c r="H29" s="258"/>
      <c r="I29" s="168"/>
      <c r="J29" s="302"/>
      <c r="K29" s="334"/>
      <c r="L29" s="165">
        <f>SUM(F29:I29)</f>
        <v>15</v>
      </c>
      <c r="M29" s="5"/>
    </row>
    <row r="30" spans="1:13" ht="13.5" thickBot="1">
      <c r="A30" s="25">
        <v>25</v>
      </c>
      <c r="B30" s="170" t="s">
        <v>73</v>
      </c>
      <c r="C30" s="255">
        <v>1998</v>
      </c>
      <c r="D30" s="291" t="s">
        <v>74</v>
      </c>
      <c r="E30" s="224"/>
      <c r="F30" s="79"/>
      <c r="G30" s="79"/>
      <c r="H30" s="79"/>
      <c r="I30" s="27">
        <v>13.86</v>
      </c>
      <c r="J30" s="27"/>
      <c r="K30" s="69"/>
      <c r="L30" s="163">
        <f>SUM(I30:J30)</f>
        <v>13.86</v>
      </c>
      <c r="M30" s="5"/>
    </row>
    <row r="31" spans="1:13" ht="12.75">
      <c r="A31" s="195">
        <v>26</v>
      </c>
      <c r="B31" s="221" t="s">
        <v>117</v>
      </c>
      <c r="C31" s="289">
        <v>1999</v>
      </c>
      <c r="D31" s="210" t="s">
        <v>157</v>
      </c>
      <c r="E31" s="399"/>
      <c r="F31" s="327">
        <v>13.7</v>
      </c>
      <c r="G31" s="327"/>
      <c r="H31" s="327"/>
      <c r="I31" s="171"/>
      <c r="J31" s="325"/>
      <c r="K31" s="366"/>
      <c r="L31" s="286">
        <f>SUM(F31:I31)</f>
        <v>13.7</v>
      </c>
      <c r="M31" s="5"/>
    </row>
    <row r="32" spans="1:13" ht="12.75">
      <c r="A32" s="396">
        <v>27</v>
      </c>
      <c r="B32" s="216" t="s">
        <v>185</v>
      </c>
      <c r="C32" s="118">
        <v>1999</v>
      </c>
      <c r="D32" s="294" t="s">
        <v>100</v>
      </c>
      <c r="E32" s="89"/>
      <c r="F32" s="216"/>
      <c r="G32" s="216"/>
      <c r="H32" s="303">
        <v>7.7</v>
      </c>
      <c r="I32" s="302">
        <v>2.5</v>
      </c>
      <c r="J32" s="302"/>
      <c r="K32" s="334"/>
      <c r="L32" s="165">
        <f>SUM(F32:I32)</f>
        <v>10.2</v>
      </c>
      <c r="M32" s="5"/>
    </row>
    <row r="33" spans="1:13" ht="13.5" thickBot="1">
      <c r="A33" s="62">
        <v>28</v>
      </c>
      <c r="B33" s="170" t="s">
        <v>67</v>
      </c>
      <c r="C33" s="92">
        <v>1999</v>
      </c>
      <c r="D33" s="26" t="s">
        <v>108</v>
      </c>
      <c r="E33" s="87"/>
      <c r="F33" s="170"/>
      <c r="G33" s="170"/>
      <c r="H33" s="170"/>
      <c r="I33" s="283">
        <v>3.4</v>
      </c>
      <c r="J33" s="175"/>
      <c r="K33" s="332"/>
      <c r="L33" s="341">
        <f>SUM(F33:I33)</f>
        <v>3.4</v>
      </c>
      <c r="M3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M31" sqref="M31"/>
    </sheetView>
  </sheetViews>
  <sheetFormatPr defaultColWidth="9.00390625" defaultRowHeight="12.75"/>
  <cols>
    <col min="1" max="1" width="3.00390625" style="0" bestFit="1" customWidth="1"/>
    <col min="2" max="2" width="20.875" style="0" bestFit="1" customWidth="1"/>
    <col min="3" max="3" width="5.00390625" style="0" bestFit="1" customWidth="1"/>
    <col min="4" max="4" width="35.625" style="0" bestFit="1" customWidth="1"/>
    <col min="6" max="7" width="12.125" style="50" bestFit="1" customWidth="1"/>
    <col min="8" max="8" width="11.375" style="50" bestFit="1" customWidth="1"/>
    <col min="9" max="9" width="13.125" style="50" bestFit="1" customWidth="1"/>
    <col min="10" max="10" width="6.125" style="0" bestFit="1" customWidth="1"/>
  </cols>
  <sheetData>
    <row r="1" spans="2:18" ht="12.75">
      <c r="B1" s="121"/>
      <c r="Q1" s="50"/>
      <c r="R1" s="50"/>
    </row>
    <row r="2" spans="2:4" ht="12.75">
      <c r="B2" s="38" t="s">
        <v>20</v>
      </c>
      <c r="D2" t="s">
        <v>17</v>
      </c>
    </row>
    <row r="3" ht="13.5" thickBot="1"/>
    <row r="4" spans="6:9" ht="13.5" thickBot="1">
      <c r="F4" s="538">
        <v>41062</v>
      </c>
      <c r="G4" s="434">
        <v>41147</v>
      </c>
      <c r="H4" s="433">
        <v>41175</v>
      </c>
      <c r="I4" s="435">
        <v>41217</v>
      </c>
    </row>
    <row r="5" spans="1:11" ht="13.5" thickBot="1">
      <c r="A5" s="9" t="s">
        <v>12</v>
      </c>
      <c r="B5" s="13" t="s">
        <v>9</v>
      </c>
      <c r="C5" s="13" t="s">
        <v>10</v>
      </c>
      <c r="D5" s="14" t="s">
        <v>41</v>
      </c>
      <c r="E5" s="19" t="s">
        <v>13</v>
      </c>
      <c r="F5" s="309" t="s">
        <v>240</v>
      </c>
      <c r="G5" s="46" t="s">
        <v>241</v>
      </c>
      <c r="H5" s="264" t="s">
        <v>242</v>
      </c>
      <c r="I5" s="256" t="s">
        <v>243</v>
      </c>
      <c r="J5" s="35" t="s">
        <v>34</v>
      </c>
      <c r="K5" s="5"/>
    </row>
    <row r="6" spans="1:11" ht="12.75">
      <c r="A6" s="120">
        <v>1</v>
      </c>
      <c r="B6" s="178" t="s">
        <v>64</v>
      </c>
      <c r="C6" s="48">
        <v>1999</v>
      </c>
      <c r="D6" s="196" t="s">
        <v>87</v>
      </c>
      <c r="E6" s="431">
        <v>134.6</v>
      </c>
      <c r="F6" s="171">
        <v>46.9</v>
      </c>
      <c r="G6" s="172"/>
      <c r="H6" s="330">
        <v>63</v>
      </c>
      <c r="I6" s="328">
        <v>50.4</v>
      </c>
      <c r="J6" s="176">
        <f>SUM(E6:I6)</f>
        <v>294.9</v>
      </c>
      <c r="K6" s="5"/>
    </row>
    <row r="7" spans="1:11" ht="12.75">
      <c r="A7" s="368">
        <v>2</v>
      </c>
      <c r="B7" s="167" t="s">
        <v>78</v>
      </c>
      <c r="C7" s="6">
        <v>1998</v>
      </c>
      <c r="D7" s="12" t="s">
        <v>109</v>
      </c>
      <c r="E7" s="157">
        <v>91.8</v>
      </c>
      <c r="F7" s="17"/>
      <c r="G7" s="17">
        <v>31.9</v>
      </c>
      <c r="H7" s="17">
        <v>51.35</v>
      </c>
      <c r="I7" s="16">
        <v>30.8</v>
      </c>
      <c r="J7" s="157">
        <f>SUM(E7:I7)</f>
        <v>205.85</v>
      </c>
      <c r="K7" s="5"/>
    </row>
    <row r="8" spans="1:11" ht="12.75">
      <c r="A8" s="315">
        <v>3</v>
      </c>
      <c r="B8" s="539" t="s">
        <v>2</v>
      </c>
      <c r="C8" s="315">
        <v>1998</v>
      </c>
      <c r="D8" s="29" t="s">
        <v>141</v>
      </c>
      <c r="E8" s="545">
        <v>114.7</v>
      </c>
      <c r="F8" s="80"/>
      <c r="G8" s="39"/>
      <c r="H8" s="80">
        <v>79</v>
      </c>
      <c r="I8" s="82"/>
      <c r="J8" s="545">
        <f>SUM(E8:I8)</f>
        <v>193.7</v>
      </c>
      <c r="K8" s="5"/>
    </row>
    <row r="9" spans="1:11" ht="12.75">
      <c r="A9" s="120">
        <v>4</v>
      </c>
      <c r="B9" s="215" t="s">
        <v>45</v>
      </c>
      <c r="C9" s="150">
        <v>1999</v>
      </c>
      <c r="D9" s="12" t="s">
        <v>109</v>
      </c>
      <c r="E9" s="58">
        <v>16.8</v>
      </c>
      <c r="F9" s="168">
        <v>37.5</v>
      </c>
      <c r="G9" s="168"/>
      <c r="H9" s="168">
        <v>50.4</v>
      </c>
      <c r="I9" s="326"/>
      <c r="J9" s="151">
        <f>SUM(E9:I9)</f>
        <v>104.69999999999999</v>
      </c>
      <c r="K9" s="5"/>
    </row>
    <row r="10" spans="1:11" ht="13.5" thickBot="1">
      <c r="A10" s="116">
        <v>5</v>
      </c>
      <c r="B10" s="246" t="s">
        <v>54</v>
      </c>
      <c r="C10" s="430">
        <v>1998</v>
      </c>
      <c r="D10" s="26" t="s">
        <v>109</v>
      </c>
      <c r="E10" s="156">
        <v>8.3</v>
      </c>
      <c r="F10" s="27">
        <v>27.95</v>
      </c>
      <c r="G10" s="95"/>
      <c r="H10" s="68">
        <v>63.2</v>
      </c>
      <c r="I10" s="68"/>
      <c r="J10" s="156">
        <f>SUM(E10:I10)</f>
        <v>99.45</v>
      </c>
      <c r="K10" s="5"/>
    </row>
    <row r="11" spans="1:11" ht="12.75">
      <c r="A11" s="318">
        <v>6</v>
      </c>
      <c r="B11" s="221" t="s">
        <v>63</v>
      </c>
      <c r="C11" s="91">
        <v>1998</v>
      </c>
      <c r="D11" s="543" t="s">
        <v>87</v>
      </c>
      <c r="E11" s="295"/>
      <c r="F11" s="236">
        <v>21.9</v>
      </c>
      <c r="G11" s="39">
        <v>27.3</v>
      </c>
      <c r="H11" s="39">
        <v>31.6</v>
      </c>
      <c r="I11" s="184">
        <v>28.6</v>
      </c>
      <c r="J11" s="197">
        <f>SUM(G11:I11)</f>
        <v>87.5</v>
      </c>
      <c r="K11" s="5"/>
    </row>
    <row r="12" spans="1:11" ht="12.75">
      <c r="A12" s="120">
        <v>7</v>
      </c>
      <c r="B12" s="167" t="s">
        <v>62</v>
      </c>
      <c r="C12" s="6">
        <v>1999</v>
      </c>
      <c r="D12" s="128" t="s">
        <v>87</v>
      </c>
      <c r="E12" s="84"/>
      <c r="F12" s="168">
        <v>30.5</v>
      </c>
      <c r="G12" s="168">
        <v>20.8</v>
      </c>
      <c r="H12" s="168">
        <v>32.1</v>
      </c>
      <c r="I12" s="168"/>
      <c r="J12" s="157">
        <f>SUM(F12:I12)</f>
        <v>83.4</v>
      </c>
      <c r="K12" s="5"/>
    </row>
    <row r="13" spans="1:11" ht="12.75">
      <c r="A13" s="368">
        <v>8</v>
      </c>
      <c r="B13" s="167" t="s">
        <v>50</v>
      </c>
      <c r="C13" s="540">
        <v>1998</v>
      </c>
      <c r="D13" s="143" t="s">
        <v>142</v>
      </c>
      <c r="E13" s="157">
        <v>24.9</v>
      </c>
      <c r="F13" s="16"/>
      <c r="G13" s="16"/>
      <c r="H13" s="16">
        <v>33.97</v>
      </c>
      <c r="I13" s="66"/>
      <c r="J13" s="157">
        <f>SUM(E13:I13)</f>
        <v>58.87</v>
      </c>
      <c r="K13" s="5"/>
    </row>
    <row r="14" spans="1:11" ht="12.75">
      <c r="A14" s="315">
        <v>9</v>
      </c>
      <c r="B14" s="178" t="s">
        <v>90</v>
      </c>
      <c r="C14" s="47">
        <v>1999</v>
      </c>
      <c r="D14" s="22" t="s">
        <v>86</v>
      </c>
      <c r="E14" s="155"/>
      <c r="F14" s="171"/>
      <c r="G14" s="171"/>
      <c r="H14" s="171">
        <v>23.3</v>
      </c>
      <c r="I14" s="342">
        <v>17.2</v>
      </c>
      <c r="J14" s="164">
        <f>SUM(F14:I14)</f>
        <v>40.5</v>
      </c>
      <c r="K14" s="5"/>
    </row>
    <row r="15" spans="1:11" ht="13.5" thickBot="1">
      <c r="A15" s="429">
        <v>10</v>
      </c>
      <c r="B15" s="170" t="s">
        <v>55</v>
      </c>
      <c r="C15" s="541">
        <v>1999</v>
      </c>
      <c r="D15" s="26" t="s">
        <v>169</v>
      </c>
      <c r="E15" s="87"/>
      <c r="F15" s="283"/>
      <c r="G15" s="283"/>
      <c r="H15" s="283"/>
      <c r="I15" s="175">
        <v>32.8</v>
      </c>
      <c r="J15" s="547">
        <f>SUM(F15:I15)</f>
        <v>32.8</v>
      </c>
      <c r="K15" s="5"/>
    </row>
    <row r="16" spans="1:10" ht="12.75">
      <c r="A16" s="346">
        <v>11</v>
      </c>
      <c r="B16" s="221" t="s">
        <v>118</v>
      </c>
      <c r="C16" s="60">
        <v>1999</v>
      </c>
      <c r="D16" s="209" t="s">
        <v>169</v>
      </c>
      <c r="E16" s="231"/>
      <c r="F16" s="339"/>
      <c r="G16" s="339">
        <v>30.2</v>
      </c>
      <c r="H16" s="339"/>
      <c r="I16" s="325"/>
      <c r="J16" s="197">
        <f>SUM(F16:G16)</f>
        <v>30.2</v>
      </c>
    </row>
    <row r="17" spans="1:10" ht="12.75">
      <c r="A17" s="315">
        <v>12</v>
      </c>
      <c r="B17" s="539" t="s">
        <v>40</v>
      </c>
      <c r="C17" s="315">
        <v>1998</v>
      </c>
      <c r="D17" s="29" t="s">
        <v>109</v>
      </c>
      <c r="E17" s="545"/>
      <c r="F17" s="234"/>
      <c r="G17" s="234">
        <v>29.6</v>
      </c>
      <c r="H17" s="234"/>
      <c r="I17" s="80"/>
      <c r="J17" s="545">
        <f>SUM(E17:G17)</f>
        <v>29.6</v>
      </c>
    </row>
    <row r="18" spans="1:10" ht="12.75">
      <c r="A18" s="120">
        <v>13</v>
      </c>
      <c r="B18" s="216" t="s">
        <v>56</v>
      </c>
      <c r="C18" s="542">
        <v>1999</v>
      </c>
      <c r="D18" s="238" t="s">
        <v>177</v>
      </c>
      <c r="E18" s="89"/>
      <c r="F18" s="323"/>
      <c r="G18" s="323"/>
      <c r="H18" s="546">
        <v>25.2</v>
      </c>
      <c r="I18" s="326"/>
      <c r="J18" s="165">
        <f>SUM(F18:I18)</f>
        <v>25.2</v>
      </c>
    </row>
    <row r="19" spans="1:10" ht="12.75">
      <c r="A19" s="57">
        <v>14</v>
      </c>
      <c r="B19" s="167" t="s">
        <v>150</v>
      </c>
      <c r="C19" s="6">
        <v>1999</v>
      </c>
      <c r="D19" s="143" t="s">
        <v>157</v>
      </c>
      <c r="E19" s="84"/>
      <c r="F19" s="171">
        <v>13.2</v>
      </c>
      <c r="G19" s="171"/>
      <c r="H19" s="171"/>
      <c r="I19" s="342"/>
      <c r="J19" s="157">
        <f>SUM(F19:I19)</f>
        <v>13.2</v>
      </c>
    </row>
    <row r="20" spans="1:11" ht="13.5" thickBot="1">
      <c r="A20" s="116">
        <v>15</v>
      </c>
      <c r="B20" s="170" t="s">
        <v>117</v>
      </c>
      <c r="C20" s="28">
        <v>1999</v>
      </c>
      <c r="D20" s="544" t="s">
        <v>157</v>
      </c>
      <c r="E20" s="87"/>
      <c r="F20" s="175">
        <v>7.5</v>
      </c>
      <c r="G20" s="175"/>
      <c r="H20" s="175"/>
      <c r="I20" s="332"/>
      <c r="J20" s="163">
        <f>SUM(F20:I20)</f>
        <v>7.5</v>
      </c>
      <c r="K20" s="162"/>
    </row>
    <row r="21" spans="6:9" ht="12.75">
      <c r="F21"/>
      <c r="G21"/>
      <c r="H21"/>
      <c r="I21"/>
    </row>
    <row r="22" spans="6:9" ht="12.75">
      <c r="F22"/>
      <c r="G22"/>
      <c r="H22"/>
      <c r="I22"/>
    </row>
    <row r="23" spans="6:9" ht="12.75">
      <c r="F23"/>
      <c r="G23"/>
      <c r="H23"/>
      <c r="I23"/>
    </row>
    <row r="24" spans="6:9" ht="12.75">
      <c r="F24"/>
      <c r="G24"/>
      <c r="H24"/>
      <c r="I24"/>
    </row>
    <row r="25" spans="6:9" ht="12.75">
      <c r="F25"/>
      <c r="G25"/>
      <c r="H25"/>
      <c r="I25"/>
    </row>
    <row r="26" spans="6:9" ht="12.75">
      <c r="F26"/>
      <c r="G26"/>
      <c r="H26"/>
      <c r="I26"/>
    </row>
    <row r="27" spans="6:9" ht="12.75">
      <c r="F27"/>
      <c r="G27"/>
      <c r="H27"/>
      <c r="I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3.00390625" style="0" bestFit="1" customWidth="1"/>
    <col min="2" max="2" width="19.25390625" style="0" bestFit="1" customWidth="1"/>
    <col min="3" max="3" width="5.00390625" style="0" bestFit="1" customWidth="1"/>
    <col min="4" max="4" width="35.625" style="0" bestFit="1" customWidth="1"/>
    <col min="6" max="6" width="10.125" style="0" bestFit="1" customWidth="1"/>
  </cols>
  <sheetData>
    <row r="1" spans="2:6" ht="12.75">
      <c r="B1" s="38"/>
      <c r="F1" s="5"/>
    </row>
    <row r="2" spans="2:6" ht="12.75">
      <c r="B2" s="38" t="s">
        <v>19</v>
      </c>
      <c r="D2" t="s">
        <v>294</v>
      </c>
      <c r="F2" s="5"/>
    </row>
    <row r="3" spans="2:6" ht="13.5" thickBot="1">
      <c r="B3" s="38"/>
      <c r="F3" s="5"/>
    </row>
    <row r="4" ht="13.5" thickBot="1">
      <c r="F4" s="445">
        <v>41301</v>
      </c>
    </row>
    <row r="5" spans="1:7" ht="13.5" thickBot="1">
      <c r="A5" s="77" t="s">
        <v>12</v>
      </c>
      <c r="B5" s="78" t="s">
        <v>9</v>
      </c>
      <c r="C5" s="13" t="s">
        <v>10</v>
      </c>
      <c r="D5" s="14" t="s">
        <v>41</v>
      </c>
      <c r="E5" s="571" t="s">
        <v>13</v>
      </c>
      <c r="F5" s="565" t="s">
        <v>293</v>
      </c>
      <c r="G5" s="15" t="s">
        <v>34</v>
      </c>
    </row>
    <row r="6" spans="1:7" ht="12.75">
      <c r="A6" s="32">
        <v>1</v>
      </c>
      <c r="B6" s="266" t="s">
        <v>2</v>
      </c>
      <c r="C6" s="223">
        <v>1998</v>
      </c>
      <c r="D6" s="297" t="s">
        <v>141</v>
      </c>
      <c r="E6" s="165">
        <v>100</v>
      </c>
      <c r="F6" s="566">
        <v>100</v>
      </c>
      <c r="G6" s="180">
        <f aca="true" t="shared" si="0" ref="G6:G16">SUM(E6:F6)</f>
        <v>200</v>
      </c>
    </row>
    <row r="7" spans="1:7" ht="12.75">
      <c r="A7" s="2">
        <v>2</v>
      </c>
      <c r="B7" s="167" t="s">
        <v>50</v>
      </c>
      <c r="C7" s="193">
        <v>1998</v>
      </c>
      <c r="D7" s="293" t="s">
        <v>142</v>
      </c>
      <c r="E7" s="157">
        <v>40</v>
      </c>
      <c r="F7" s="567">
        <v>80</v>
      </c>
      <c r="G7" s="11">
        <f t="shared" si="0"/>
        <v>120</v>
      </c>
    </row>
    <row r="8" spans="1:7" ht="12.75">
      <c r="A8" s="32">
        <v>3</v>
      </c>
      <c r="B8" s="221" t="s">
        <v>118</v>
      </c>
      <c r="C8" s="337">
        <v>1999</v>
      </c>
      <c r="D8" s="292" t="s">
        <v>169</v>
      </c>
      <c r="E8" s="340">
        <v>24</v>
      </c>
      <c r="F8" s="568">
        <v>65</v>
      </c>
      <c r="G8" s="7">
        <f t="shared" si="0"/>
        <v>89</v>
      </c>
    </row>
    <row r="9" spans="1:7" ht="12.75">
      <c r="A9" s="2">
        <v>4</v>
      </c>
      <c r="B9" s="167" t="s">
        <v>62</v>
      </c>
      <c r="C9" s="193">
        <v>1999</v>
      </c>
      <c r="D9" s="290" t="s">
        <v>87</v>
      </c>
      <c r="E9" s="186">
        <v>22</v>
      </c>
      <c r="F9" s="568">
        <v>51</v>
      </c>
      <c r="G9" s="7">
        <f t="shared" si="0"/>
        <v>73</v>
      </c>
    </row>
    <row r="10" spans="1:7" ht="13.5" thickBot="1">
      <c r="A10" s="62">
        <v>5</v>
      </c>
      <c r="B10" s="170" t="s">
        <v>64</v>
      </c>
      <c r="C10" s="28">
        <v>1999</v>
      </c>
      <c r="D10" s="127" t="s">
        <v>87</v>
      </c>
      <c r="E10" s="8">
        <v>65</v>
      </c>
      <c r="F10" s="569"/>
      <c r="G10" s="8">
        <f t="shared" si="0"/>
        <v>65</v>
      </c>
    </row>
    <row r="11" spans="1:7" ht="12.75">
      <c r="A11" s="195">
        <v>6</v>
      </c>
      <c r="B11" s="178" t="s">
        <v>78</v>
      </c>
      <c r="C11" s="226">
        <v>1998</v>
      </c>
      <c r="D11" s="299" t="s">
        <v>109</v>
      </c>
      <c r="E11" s="564"/>
      <c r="F11" s="567">
        <v>55</v>
      </c>
      <c r="G11" s="11">
        <f t="shared" si="0"/>
        <v>55</v>
      </c>
    </row>
    <row r="12" spans="1:7" ht="12.75">
      <c r="A12" s="32">
        <v>7</v>
      </c>
      <c r="B12" s="398" t="s">
        <v>45</v>
      </c>
      <c r="C12" s="262">
        <v>1999</v>
      </c>
      <c r="D12" s="238" t="s">
        <v>109</v>
      </c>
      <c r="E12" s="157"/>
      <c r="F12" s="568">
        <v>47</v>
      </c>
      <c r="G12" s="7">
        <f t="shared" si="0"/>
        <v>47</v>
      </c>
    </row>
    <row r="13" spans="1:7" ht="12.75">
      <c r="A13" s="2">
        <v>8</v>
      </c>
      <c r="B13" s="215" t="s">
        <v>54</v>
      </c>
      <c r="C13" s="262">
        <v>1998</v>
      </c>
      <c r="D13" s="292" t="s">
        <v>109</v>
      </c>
      <c r="E13" s="157"/>
      <c r="F13" s="568">
        <v>43</v>
      </c>
      <c r="G13" s="7">
        <f t="shared" si="0"/>
        <v>43</v>
      </c>
    </row>
    <row r="14" spans="1:7" ht="12.75">
      <c r="A14" s="32">
        <v>9</v>
      </c>
      <c r="B14" s="397" t="s">
        <v>295</v>
      </c>
      <c r="C14" s="254">
        <v>1998</v>
      </c>
      <c r="D14" s="563" t="s">
        <v>182</v>
      </c>
      <c r="E14" s="165"/>
      <c r="F14" s="570">
        <v>40</v>
      </c>
      <c r="G14" s="33">
        <f t="shared" si="0"/>
        <v>40</v>
      </c>
    </row>
    <row r="15" spans="1:7" ht="13.5" thickBot="1">
      <c r="A15" s="25">
        <v>10</v>
      </c>
      <c r="B15" s="170" t="s">
        <v>63</v>
      </c>
      <c r="C15" s="255">
        <v>1998</v>
      </c>
      <c r="D15" s="452" t="s">
        <v>87</v>
      </c>
      <c r="E15" s="163"/>
      <c r="F15" s="569">
        <v>37</v>
      </c>
      <c r="G15" s="8">
        <f t="shared" si="0"/>
        <v>37</v>
      </c>
    </row>
    <row r="16" spans="1:7" ht="13.5" thickBot="1">
      <c r="A16" s="416">
        <v>11</v>
      </c>
      <c r="B16" s="413" t="s">
        <v>55</v>
      </c>
      <c r="C16" s="572">
        <v>1999</v>
      </c>
      <c r="D16" s="573" t="s">
        <v>169</v>
      </c>
      <c r="E16" s="418">
        <v>7</v>
      </c>
      <c r="F16" s="574"/>
      <c r="G16" s="418">
        <f t="shared" si="0"/>
        <v>7</v>
      </c>
    </row>
    <row r="17" spans="5:7" ht="12.75">
      <c r="E17" s="5"/>
      <c r="F17" s="5"/>
      <c r="G1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3.00390625" style="0" bestFit="1" customWidth="1"/>
    <col min="2" max="2" width="20.625" style="0" bestFit="1" customWidth="1"/>
    <col min="3" max="3" width="5.00390625" style="0" bestFit="1" customWidth="1"/>
    <col min="4" max="4" width="40.375" style="0" bestFit="1" customWidth="1"/>
    <col min="5" max="5" width="9.25390625" style="0" bestFit="1" customWidth="1"/>
    <col min="6" max="6" width="13.125" style="0" bestFit="1" customWidth="1"/>
    <col min="7" max="7" width="10.125" style="0" customWidth="1"/>
    <col min="8" max="9" width="13.125" style="0" bestFit="1" customWidth="1"/>
    <col min="10" max="10" width="13.125" style="0" customWidth="1"/>
    <col min="11" max="11" width="10.75390625" style="0" customWidth="1"/>
    <col min="12" max="12" width="8.25390625" style="0" customWidth="1"/>
    <col min="13" max="13" width="11.375" style="0" customWidth="1"/>
    <col min="14" max="14" width="10.125" style="0" bestFit="1" customWidth="1"/>
    <col min="15" max="15" width="6.75390625" style="0" customWidth="1"/>
  </cols>
  <sheetData>
    <row r="2" spans="2:4" ht="12.75">
      <c r="B2" s="38" t="s">
        <v>14</v>
      </c>
      <c r="D2" t="s">
        <v>15</v>
      </c>
    </row>
    <row r="4" ht="13.5" thickBot="1"/>
    <row r="5" spans="6:11" ht="13.5" thickBot="1">
      <c r="F5" s="245">
        <v>41063</v>
      </c>
      <c r="G5" s="44">
        <v>41147</v>
      </c>
      <c r="H5" s="182">
        <v>41174</v>
      </c>
      <c r="I5" s="182">
        <v>41203</v>
      </c>
      <c r="J5" s="394">
        <v>41293</v>
      </c>
      <c r="K5" s="393">
        <v>41342</v>
      </c>
    </row>
    <row r="6" spans="1:12" ht="13.5" thickBot="1">
      <c r="A6" s="19" t="s">
        <v>12</v>
      </c>
      <c r="B6" s="13" t="s">
        <v>9</v>
      </c>
      <c r="C6" s="14" t="s">
        <v>10</v>
      </c>
      <c r="D6" s="14" t="s">
        <v>41</v>
      </c>
      <c r="E6" s="43" t="s">
        <v>13</v>
      </c>
      <c r="F6" s="309" t="s">
        <v>246</v>
      </c>
      <c r="G6" s="46" t="s">
        <v>171</v>
      </c>
      <c r="H6" s="264" t="s">
        <v>245</v>
      </c>
      <c r="I6" s="264" t="s">
        <v>244</v>
      </c>
      <c r="J6" s="46" t="s">
        <v>271</v>
      </c>
      <c r="K6" s="392" t="s">
        <v>301</v>
      </c>
      <c r="L6" s="391" t="s">
        <v>34</v>
      </c>
    </row>
    <row r="7" spans="1:12" ht="12.75">
      <c r="A7" s="40">
        <v>1</v>
      </c>
      <c r="B7" s="208" t="s">
        <v>4</v>
      </c>
      <c r="C7" s="166">
        <v>1998</v>
      </c>
      <c r="D7" s="12" t="s">
        <v>109</v>
      </c>
      <c r="E7" s="197">
        <v>160.5</v>
      </c>
      <c r="F7" s="17">
        <v>72.8</v>
      </c>
      <c r="G7" s="16"/>
      <c r="H7" s="70">
        <v>53.3</v>
      </c>
      <c r="I7" s="16">
        <v>75.2</v>
      </c>
      <c r="J7" s="194"/>
      <c r="K7" s="189">
        <v>100</v>
      </c>
      <c r="L7" s="157">
        <v>408.5</v>
      </c>
    </row>
    <row r="8" spans="1:12" ht="12.75">
      <c r="A8" s="93">
        <v>2</v>
      </c>
      <c r="B8" s="220" t="s">
        <v>1</v>
      </c>
      <c r="C8" s="228">
        <v>1998</v>
      </c>
      <c r="D8" s="238" t="s">
        <v>109</v>
      </c>
      <c r="E8" s="157">
        <v>77.4</v>
      </c>
      <c r="F8" s="64">
        <v>59.15</v>
      </c>
      <c r="G8" s="70">
        <v>52.8</v>
      </c>
      <c r="H8" s="16">
        <v>65.6</v>
      </c>
      <c r="I8" s="17">
        <v>61.1</v>
      </c>
      <c r="J8" s="64">
        <v>54</v>
      </c>
      <c r="K8" s="130">
        <v>80</v>
      </c>
      <c r="L8" s="197">
        <v>284.1</v>
      </c>
    </row>
    <row r="9" spans="1:12" ht="12.75">
      <c r="A9" s="93">
        <v>3</v>
      </c>
      <c r="B9" s="219" t="s">
        <v>36</v>
      </c>
      <c r="C9" s="223">
        <v>1998</v>
      </c>
      <c r="D9" s="297" t="s">
        <v>177</v>
      </c>
      <c r="E9" s="165">
        <v>78.7</v>
      </c>
      <c r="F9" s="80">
        <v>44.6</v>
      </c>
      <c r="G9" s="94">
        <v>42.9</v>
      </c>
      <c r="H9" s="94">
        <v>38.5</v>
      </c>
      <c r="I9" s="80">
        <v>51.7</v>
      </c>
      <c r="J9" s="39"/>
      <c r="K9" s="71">
        <v>65</v>
      </c>
      <c r="L9" s="165">
        <v>240</v>
      </c>
    </row>
    <row r="10" spans="1:12" ht="12.75">
      <c r="A10" s="40">
        <v>4</v>
      </c>
      <c r="B10" s="167" t="s">
        <v>58</v>
      </c>
      <c r="C10" s="193">
        <v>1998</v>
      </c>
      <c r="D10" s="290" t="s">
        <v>87</v>
      </c>
      <c r="E10" s="157"/>
      <c r="F10" s="17">
        <v>39.13</v>
      </c>
      <c r="G10" s="64"/>
      <c r="H10" s="17"/>
      <c r="I10" s="64"/>
      <c r="J10" s="17">
        <v>43.2</v>
      </c>
      <c r="K10" s="71">
        <v>51</v>
      </c>
      <c r="L10" s="157">
        <f>SUM(F10:K10)</f>
        <v>133.33</v>
      </c>
    </row>
    <row r="11" spans="1:12" ht="13.5" thickBot="1">
      <c r="A11" s="348">
        <v>5</v>
      </c>
      <c r="B11" s="522" t="s">
        <v>76</v>
      </c>
      <c r="C11" s="428">
        <v>1999</v>
      </c>
      <c r="D11" s="351" t="s">
        <v>109</v>
      </c>
      <c r="E11" s="335">
        <v>4.7</v>
      </c>
      <c r="F11" s="475">
        <v>27.7</v>
      </c>
      <c r="G11" s="352"/>
      <c r="H11" s="352">
        <v>33.1</v>
      </c>
      <c r="I11" s="518"/>
      <c r="J11" s="27">
        <v>35.1</v>
      </c>
      <c r="K11" s="79">
        <v>55</v>
      </c>
      <c r="L11" s="335">
        <v>127.9</v>
      </c>
    </row>
    <row r="12" spans="1:12" ht="12.75">
      <c r="A12" s="117">
        <v>6</v>
      </c>
      <c r="B12" s="178" t="s">
        <v>60</v>
      </c>
      <c r="C12" s="226">
        <v>1999</v>
      </c>
      <c r="D12" s="456" t="s">
        <v>87</v>
      </c>
      <c r="E12" s="164">
        <v>7</v>
      </c>
      <c r="F12" s="171"/>
      <c r="G12" s="171"/>
      <c r="H12" s="171"/>
      <c r="I12" s="171">
        <v>39.6</v>
      </c>
      <c r="J12" s="16">
        <v>29.7</v>
      </c>
      <c r="K12" s="66"/>
      <c r="L12" s="164">
        <f>SUM(E12:J12)</f>
        <v>76.3</v>
      </c>
    </row>
    <row r="13" spans="1:12" ht="12.75">
      <c r="A13" s="93">
        <v>7</v>
      </c>
      <c r="B13" s="216" t="s">
        <v>89</v>
      </c>
      <c r="C13" s="254">
        <v>1998</v>
      </c>
      <c r="D13" s="297" t="s">
        <v>109</v>
      </c>
      <c r="E13" s="154"/>
      <c r="F13" s="302"/>
      <c r="G13" s="302"/>
      <c r="H13" s="302"/>
      <c r="I13" s="80">
        <v>26.3</v>
      </c>
      <c r="J13" s="17"/>
      <c r="K13" s="67">
        <v>47</v>
      </c>
      <c r="L13" s="165">
        <f>SUM(I13:K13)</f>
        <v>73.3</v>
      </c>
    </row>
    <row r="14" spans="1:13" ht="12.75">
      <c r="A14" s="49">
        <v>8</v>
      </c>
      <c r="B14" s="167" t="s">
        <v>123</v>
      </c>
      <c r="C14" s="167">
        <v>1999</v>
      </c>
      <c r="D14" s="238" t="s">
        <v>109</v>
      </c>
      <c r="E14" s="152"/>
      <c r="F14" s="168"/>
      <c r="G14" s="168"/>
      <c r="H14" s="168"/>
      <c r="I14" s="168">
        <v>33.5</v>
      </c>
      <c r="J14" s="16">
        <v>27.5</v>
      </c>
      <c r="K14" s="66"/>
      <c r="L14" s="157">
        <f>SUM(I14:J14)</f>
        <v>61</v>
      </c>
      <c r="M14" s="5"/>
    </row>
    <row r="15" spans="1:13" ht="12.75">
      <c r="A15" s="23">
        <v>9</v>
      </c>
      <c r="B15" s="167" t="s">
        <v>59</v>
      </c>
      <c r="C15" s="347">
        <v>1998</v>
      </c>
      <c r="D15" s="238" t="s">
        <v>177</v>
      </c>
      <c r="E15" s="157"/>
      <c r="F15" s="168"/>
      <c r="G15" s="168"/>
      <c r="H15" s="168"/>
      <c r="I15" s="17">
        <v>32</v>
      </c>
      <c r="J15" s="17">
        <v>25.4</v>
      </c>
      <c r="K15" s="67"/>
      <c r="L15" s="157">
        <f>SUM(E15:J15)</f>
        <v>57.4</v>
      </c>
      <c r="M15" s="5"/>
    </row>
    <row r="16" spans="1:13" ht="13.5" thickBot="1">
      <c r="A16" s="350">
        <v>10</v>
      </c>
      <c r="B16" s="313" t="s">
        <v>68</v>
      </c>
      <c r="C16" s="349">
        <v>1998</v>
      </c>
      <c r="D16" s="523" t="s">
        <v>88</v>
      </c>
      <c r="E16" s="390"/>
      <c r="F16" s="352"/>
      <c r="G16" s="352"/>
      <c r="H16" s="352"/>
      <c r="I16" s="68">
        <v>29.1</v>
      </c>
      <c r="J16" s="68"/>
      <c r="K16" s="69"/>
      <c r="L16" s="335">
        <f>SUM(E16:J16)</f>
        <v>29.1</v>
      </c>
      <c r="M16" s="5"/>
    </row>
    <row r="18" spans="12:13" ht="12.75">
      <c r="L18" s="5"/>
      <c r="M18" s="5"/>
    </row>
    <row r="19" ht="12.75">
      <c r="M1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5.00390625" style="0" bestFit="1" customWidth="1"/>
    <col min="4" max="4" width="40.375" style="0" bestFit="1" customWidth="1"/>
    <col min="5" max="5" width="9.25390625" style="0" bestFit="1" customWidth="1"/>
    <col min="6" max="6" width="12.125" style="50" bestFit="1" customWidth="1"/>
    <col min="7" max="7" width="10.75390625" style="50" customWidth="1"/>
    <col min="8" max="8" width="10.125" style="50" customWidth="1"/>
    <col min="9" max="9" width="12.00390625" style="50" bestFit="1" customWidth="1"/>
    <col min="10" max="10" width="6.125" style="0" bestFit="1" customWidth="1"/>
    <col min="11" max="11" width="6.625" style="0" bestFit="1" customWidth="1"/>
    <col min="12" max="12" width="6.375" style="0" customWidth="1"/>
  </cols>
  <sheetData>
    <row r="1" spans="2:21" ht="12.75">
      <c r="B1" s="121"/>
      <c r="T1" s="50"/>
      <c r="U1" s="50"/>
    </row>
    <row r="2" spans="2:4" ht="12.75">
      <c r="B2" s="38" t="s">
        <v>16</v>
      </c>
      <c r="D2" t="s">
        <v>17</v>
      </c>
    </row>
    <row r="4" ht="13.5" thickBot="1"/>
    <row r="5" spans="6:9" ht="13.5" thickBot="1">
      <c r="F5" s="245">
        <v>41062</v>
      </c>
      <c r="G5" s="44">
        <v>41147</v>
      </c>
      <c r="H5" s="182">
        <v>41175</v>
      </c>
      <c r="I5" s="149">
        <v>41217</v>
      </c>
    </row>
    <row r="6" spans="1:10" ht="13.5" thickBot="1">
      <c r="A6" s="9" t="s">
        <v>12</v>
      </c>
      <c r="B6" s="13" t="s">
        <v>9</v>
      </c>
      <c r="C6" s="13" t="s">
        <v>10</v>
      </c>
      <c r="D6" s="14" t="s">
        <v>41</v>
      </c>
      <c r="E6" s="43" t="s">
        <v>13</v>
      </c>
      <c r="F6" s="309" t="s">
        <v>248</v>
      </c>
      <c r="G6" s="46" t="s">
        <v>170</v>
      </c>
      <c r="H6" s="264" t="s">
        <v>138</v>
      </c>
      <c r="I6" s="256" t="s">
        <v>247</v>
      </c>
      <c r="J6" s="36" t="s">
        <v>34</v>
      </c>
    </row>
    <row r="7" spans="1:11" ht="12.75">
      <c r="A7" s="3">
        <v>1</v>
      </c>
      <c r="B7" s="219" t="s">
        <v>4</v>
      </c>
      <c r="C7" s="32">
        <v>1998</v>
      </c>
      <c r="D7" s="12" t="s">
        <v>109</v>
      </c>
      <c r="E7" s="164">
        <v>132.6</v>
      </c>
      <c r="F7" s="17">
        <v>68</v>
      </c>
      <c r="G7" s="17"/>
      <c r="H7" s="16">
        <v>52</v>
      </c>
      <c r="I7" s="67"/>
      <c r="J7" s="165">
        <f>SUM(E7:I7)</f>
        <v>252.6</v>
      </c>
      <c r="K7" s="5"/>
    </row>
    <row r="8" spans="1:11" ht="12.75">
      <c r="A8" s="181">
        <v>2</v>
      </c>
      <c r="B8" s="208" t="s">
        <v>1</v>
      </c>
      <c r="C8" s="2">
        <v>1998</v>
      </c>
      <c r="D8" s="12" t="s">
        <v>109</v>
      </c>
      <c r="E8" s="157">
        <v>40.4</v>
      </c>
      <c r="F8" s="16">
        <v>54.4</v>
      </c>
      <c r="G8" s="16">
        <v>46.4</v>
      </c>
      <c r="H8" s="16">
        <v>64</v>
      </c>
      <c r="I8" s="281">
        <v>27</v>
      </c>
      <c r="J8" s="157">
        <v>205.2</v>
      </c>
      <c r="K8" s="5"/>
    </row>
    <row r="9" spans="1:12" ht="12.75">
      <c r="A9" s="3">
        <v>3</v>
      </c>
      <c r="B9" s="208" t="s">
        <v>36</v>
      </c>
      <c r="C9" s="123">
        <v>1998</v>
      </c>
      <c r="D9" s="12" t="s">
        <v>177</v>
      </c>
      <c r="E9" s="164">
        <v>20.5</v>
      </c>
      <c r="F9" s="17">
        <v>34.68</v>
      </c>
      <c r="G9" s="16">
        <v>29.6</v>
      </c>
      <c r="H9" s="16">
        <v>37.6</v>
      </c>
      <c r="I9" s="145">
        <v>17.5</v>
      </c>
      <c r="J9" s="157">
        <v>122.4</v>
      </c>
      <c r="K9" s="5"/>
      <c r="L9" s="5"/>
    </row>
    <row r="10" spans="1:12" ht="12.75">
      <c r="A10" s="166">
        <v>4</v>
      </c>
      <c r="B10" s="208" t="s">
        <v>76</v>
      </c>
      <c r="C10" s="2">
        <v>1999</v>
      </c>
      <c r="D10" s="12" t="s">
        <v>109</v>
      </c>
      <c r="E10" s="7">
        <v>14.9</v>
      </c>
      <c r="F10" s="171">
        <v>38.7</v>
      </c>
      <c r="G10" s="168"/>
      <c r="H10" s="168"/>
      <c r="I10" s="327">
        <v>56</v>
      </c>
      <c r="J10" s="157">
        <f>SUM(E10:I10)</f>
        <v>109.6</v>
      </c>
      <c r="K10" s="5"/>
      <c r="L10" s="5"/>
    </row>
    <row r="11" spans="1:12" ht="13.5" thickBot="1">
      <c r="A11" s="548">
        <v>5</v>
      </c>
      <c r="B11" s="170" t="s">
        <v>60</v>
      </c>
      <c r="C11" s="255">
        <v>1999</v>
      </c>
      <c r="D11" s="127" t="s">
        <v>87</v>
      </c>
      <c r="E11" s="163">
        <v>21.7</v>
      </c>
      <c r="F11" s="175">
        <v>59.5</v>
      </c>
      <c r="G11" s="352"/>
      <c r="H11" s="352"/>
      <c r="I11" s="355"/>
      <c r="J11" s="163">
        <f>SUM(E11:I11)</f>
        <v>81.2</v>
      </c>
      <c r="K11" s="5"/>
      <c r="L11" s="5"/>
    </row>
    <row r="12" spans="1:12" ht="12.75">
      <c r="A12" s="20">
        <v>6</v>
      </c>
      <c r="B12" s="178" t="s">
        <v>58</v>
      </c>
      <c r="C12" s="226">
        <v>1998</v>
      </c>
      <c r="D12" s="131" t="s">
        <v>87</v>
      </c>
      <c r="E12" s="354">
        <v>17.1</v>
      </c>
      <c r="F12" s="239">
        <v>31.96</v>
      </c>
      <c r="G12" s="39"/>
      <c r="H12" s="39"/>
      <c r="I12" s="66">
        <v>21.6</v>
      </c>
      <c r="J12" s="164">
        <f>SUM(E12:I12)</f>
        <v>70.66</v>
      </c>
      <c r="K12" s="5"/>
      <c r="L12" s="5"/>
    </row>
    <row r="13" spans="1:11" ht="12.75">
      <c r="A13" s="166">
        <v>7</v>
      </c>
      <c r="B13" s="249" t="s">
        <v>123</v>
      </c>
      <c r="C13" s="90">
        <v>1999</v>
      </c>
      <c r="D13" s="30" t="s">
        <v>109</v>
      </c>
      <c r="E13" s="159"/>
      <c r="F13" s="168">
        <v>28</v>
      </c>
      <c r="G13" s="168"/>
      <c r="H13" s="258"/>
      <c r="I13" s="342">
        <v>30.8</v>
      </c>
      <c r="J13" s="7">
        <f>SUM(E13:I13)</f>
        <v>58.8</v>
      </c>
      <c r="K13" s="5"/>
    </row>
    <row r="14" spans="1:10" ht="12.75">
      <c r="A14" s="229">
        <v>8</v>
      </c>
      <c r="B14" s="252" t="s">
        <v>162</v>
      </c>
      <c r="C14" s="118">
        <v>1999</v>
      </c>
      <c r="D14" s="196" t="s">
        <v>87</v>
      </c>
      <c r="E14" s="89"/>
      <c r="F14" s="302">
        <v>20.2</v>
      </c>
      <c r="G14" s="302"/>
      <c r="H14" s="303"/>
      <c r="I14" s="334"/>
      <c r="J14" s="33">
        <f>SUM(F14)</f>
        <v>20.2</v>
      </c>
    </row>
    <row r="15" spans="1:10" ht="13.5" thickBot="1">
      <c r="A15" s="62">
        <v>9</v>
      </c>
      <c r="B15" s="45" t="s">
        <v>224</v>
      </c>
      <c r="C15" s="92">
        <v>1999</v>
      </c>
      <c r="D15" s="26" t="s">
        <v>108</v>
      </c>
      <c r="E15" s="87"/>
      <c r="F15" s="436"/>
      <c r="G15" s="436"/>
      <c r="H15" s="356"/>
      <c r="I15" s="283">
        <v>10.1</v>
      </c>
      <c r="J15" s="8">
        <f>SUM(I15)</f>
        <v>10.1</v>
      </c>
    </row>
    <row r="16" ht="12.75">
      <c r="J1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oleg</cp:lastModifiedBy>
  <cp:lastPrinted>2013-01-17T19:53:09Z</cp:lastPrinted>
  <dcterms:created xsi:type="dcterms:W3CDTF">2008-09-08T12:28:48Z</dcterms:created>
  <dcterms:modified xsi:type="dcterms:W3CDTF">2013-04-01T16:11:58Z</dcterms:modified>
  <cp:category/>
  <cp:version/>
  <cp:contentType/>
  <cp:contentStatus/>
</cp:coreProperties>
</file>